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D:\Windows.old\Users\Пользователь\Desktop\На сайт проверяющим\"/>
    </mc:Choice>
  </mc:AlternateContent>
  <xr:revisionPtr revIDLastSave="0" documentId="13_ncr:1_{8B71754D-8847-41C1-92CD-1AD4C9B93EAB}" xr6:coauthVersionLast="47" xr6:coauthVersionMax="47" xr10:uidLastSave="{00000000-0000-0000-0000-000000000000}"/>
  <bookViews>
    <workbookView xWindow="-108" yWindow="-108" windowWidth="23256" windowHeight="12576" tabRatio="862" firstSheet="1" activeTab="1" xr2:uid="{00000000-000D-0000-FFFF-FFFF00000000}"/>
  </bookViews>
  <sheets>
    <sheet name="Лист1" sheetId="12" state="hidden" r:id="rId1"/>
    <sheet name="НИЦ Эко-безопасность-2025" sheetId="45" r:id="rId2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7" i="45" l="1"/>
  <c r="F200" i="45"/>
  <c r="F199" i="45"/>
  <c r="F198" i="45"/>
  <c r="F195" i="45"/>
  <c r="F194" i="45"/>
  <c r="F193" i="45"/>
  <c r="F192" i="45"/>
  <c r="F190" i="45"/>
  <c r="F187" i="45"/>
  <c r="F186" i="45"/>
  <c r="F183" i="45"/>
  <c r="F182" i="45"/>
  <c r="F185" i="45"/>
  <c r="F184" i="45"/>
  <c r="F175" i="45"/>
  <c r="F171" i="45"/>
  <c r="F170" i="45"/>
  <c r="F161" i="45" l="1"/>
  <c r="F160" i="45"/>
  <c r="F154" i="45"/>
  <c r="F152" i="45"/>
  <c r="F149" i="45"/>
  <c r="F148" i="45"/>
  <c r="F141" i="45" l="1"/>
  <c r="F140" i="45"/>
  <c r="F136" i="45"/>
  <c r="F125" i="45"/>
  <c r="F122" i="45"/>
  <c r="F123" i="45"/>
  <c r="F119" i="45"/>
  <c r="F113" i="45"/>
  <c r="F108" i="45"/>
  <c r="F109" i="45"/>
  <c r="F106" i="45"/>
  <c r="F97" i="45" l="1"/>
  <c r="F96" i="45"/>
  <c r="F95" i="45" l="1"/>
  <c r="F92" i="45"/>
  <c r="F90" i="45"/>
  <c r="F75" i="45"/>
  <c r="F74" i="45"/>
  <c r="F73" i="45"/>
  <c r="F69" i="45" l="1"/>
  <c r="F68" i="45"/>
  <c r="F67" i="45"/>
  <c r="F65" i="45"/>
  <c r="F61" i="45"/>
  <c r="F60" i="45"/>
  <c r="F56" i="45"/>
  <c r="F55" i="45"/>
  <c r="F50" i="45"/>
  <c r="F49" i="45"/>
  <c r="F43" i="45"/>
  <c r="F41" i="45"/>
  <c r="F42" i="45"/>
  <c r="F40" i="45"/>
  <c r="F39" i="45"/>
  <c r="F37" i="45"/>
  <c r="F36" i="45"/>
  <c r="F35" i="45"/>
  <c r="F29" i="45"/>
  <c r="F28" i="45"/>
  <c r="F23" i="45"/>
  <c r="F22" i="45"/>
  <c r="F17" i="45"/>
  <c r="F16" i="45"/>
  <c r="F15" i="45"/>
  <c r="F14" i="45"/>
  <c r="F10" i="45"/>
  <c r="F12" i="45"/>
  <c r="F202" i="45"/>
  <c r="F203" i="45"/>
  <c r="F204" i="45"/>
  <c r="F205" i="45"/>
  <c r="F206" i="45"/>
  <c r="F189" i="45"/>
  <c r="F188" i="45"/>
  <c r="F168" i="45"/>
  <c r="F167" i="45"/>
  <c r="F166" i="45"/>
  <c r="F159" i="45"/>
  <c r="F158" i="45" l="1"/>
  <c r="F157" i="45"/>
  <c r="F155" i="45"/>
  <c r="F150" i="45"/>
  <c r="F143" i="45"/>
  <c r="F138" i="45"/>
  <c r="F135" i="45"/>
  <c r="F130" i="45"/>
  <c r="F128" i="45"/>
  <c r="F127" i="45"/>
  <c r="F126" i="45"/>
  <c r="F121" i="45"/>
  <c r="F120" i="45"/>
  <c r="F117" i="45"/>
  <c r="F114" i="45"/>
  <c r="F107" i="45"/>
  <c r="F100" i="45"/>
  <c r="F99" i="45"/>
  <c r="F93" i="45" l="1"/>
  <c r="F87" i="45"/>
  <c r="F86" i="45"/>
  <c r="F83" i="45"/>
  <c r="F84" i="45"/>
  <c r="F77" i="45"/>
  <c r="F78" i="45"/>
  <c r="F79" i="45"/>
  <c r="F72" i="45"/>
  <c r="F71" i="45"/>
  <c r="F64" i="45"/>
  <c r="F63" i="45"/>
  <c r="F53" i="45"/>
  <c r="F38" i="45"/>
  <c r="F31" i="45"/>
  <c r="F30" i="45"/>
  <c r="F32" i="45"/>
  <c r="F33" i="45"/>
  <c r="F13" i="45" l="1"/>
  <c r="F54" i="45" l="1"/>
  <c r="F52" i="45"/>
  <c r="F132" i="45" l="1"/>
  <c r="F98" i="45" l="1"/>
  <c r="F147" i="45" l="1"/>
  <c r="F105" i="45" l="1"/>
  <c r="F111" i="45" l="1"/>
  <c r="F91" i="45"/>
  <c r="F9" i="45"/>
  <c r="F146" i="45" l="1"/>
  <c r="F145" i="45"/>
  <c r="F133" i="45" l="1"/>
  <c r="F21" i="45"/>
  <c r="F20" i="45"/>
  <c r="F151" i="45" l="1"/>
  <c r="F181" i="45"/>
  <c r="F102" i="45"/>
  <c r="F103" i="45"/>
  <c r="F104" i="45"/>
  <c r="F197" i="45"/>
  <c r="F110" i="45" l="1"/>
  <c r="F85" i="45"/>
  <c r="F82" i="45"/>
  <c r="F163" i="45"/>
  <c r="F88" i="45" l="1"/>
  <c r="F116" i="45" l="1"/>
  <c r="F76" i="45" l="1"/>
  <c r="F51" i="45" l="1"/>
  <c r="F89" i="45" l="1"/>
  <c r="F27" i="45" l="1"/>
  <c r="F26" i="45"/>
  <c r="F25" i="45"/>
  <c r="F24" i="45"/>
  <c r="F156" i="45" l="1"/>
  <c r="F162" i="45"/>
  <c r="F34" i="45" l="1"/>
  <c r="F44" i="45"/>
  <c r="F45" i="45"/>
  <c r="F46" i="45"/>
  <c r="F47" i="45"/>
  <c r="F48" i="45"/>
  <c r="F57" i="45"/>
  <c r="F58" i="45"/>
  <c r="F59" i="45"/>
  <c r="F62" i="45"/>
  <c r="F66" i="45"/>
  <c r="F70" i="45"/>
  <c r="F80" i="45"/>
  <c r="F81" i="45"/>
  <c r="F94" i="45"/>
  <c r="F101" i="45"/>
  <c r="F112" i="45"/>
  <c r="F115" i="45"/>
  <c r="F118" i="45"/>
  <c r="F124" i="45"/>
  <c r="F129" i="45"/>
  <c r="F131" i="45"/>
  <c r="F134" i="45"/>
  <c r="F137" i="45"/>
  <c r="F139" i="45"/>
  <c r="F142" i="45"/>
  <c r="F144" i="45"/>
  <c r="F153" i="45"/>
  <c r="F164" i="45"/>
  <c r="F165" i="45"/>
  <c r="F169" i="45"/>
  <c r="F172" i="45"/>
  <c r="F173" i="45"/>
  <c r="F174" i="45"/>
  <c r="F176" i="45"/>
  <c r="F177" i="45"/>
  <c r="F178" i="45"/>
  <c r="F179" i="45"/>
  <c r="F180" i="45"/>
  <c r="F191" i="45"/>
  <c r="F196" i="45"/>
  <c r="F201" i="45"/>
  <c r="F11" i="45"/>
  <c r="F18" i="45"/>
  <c r="F19" i="45"/>
</calcChain>
</file>

<file path=xl/sharedStrings.xml><?xml version="1.0" encoding="utf-8"?>
<sst xmlns="http://schemas.openxmlformats.org/spreadsheetml/2006/main" count="465" uniqueCount="290">
  <si>
    <t>год получения сертификата</t>
  </si>
  <si>
    <t>Сотрудник</t>
  </si>
  <si>
    <t>Должность</t>
  </si>
  <si>
    <t>Медицинская сестра</t>
  </si>
  <si>
    <t>Врач-хирург</t>
  </si>
  <si>
    <t>Денисова Лариса</t>
  </si>
  <si>
    <t>Андреев Владимир Владимирович</t>
  </si>
  <si>
    <t>Арутюнян Левон Славович</t>
  </si>
  <si>
    <t>Врач пластический хирург</t>
  </si>
  <si>
    <t>Беленцова Екатерина Викторовна</t>
  </si>
  <si>
    <t>Медицинская сестра эндоскопического кабинета</t>
  </si>
  <si>
    <t>Врач-эндоскопист</t>
  </si>
  <si>
    <t>Василюк Василий Богданович</t>
  </si>
  <si>
    <t>Врач-терапевт</t>
  </si>
  <si>
    <t>Дедкова Виктория Алексеевна</t>
  </si>
  <si>
    <t>Врач-гастроэнтеролог</t>
  </si>
  <si>
    <t>Кайгар Оксана Геннадьевна</t>
  </si>
  <si>
    <t>Кудрявцева Алина Сергеевна</t>
  </si>
  <si>
    <t>Врач-онколог</t>
  </si>
  <si>
    <t>Осешнюк Родион Александрович</t>
  </si>
  <si>
    <t>Павлова Лина Александровна</t>
  </si>
  <si>
    <t>Заместитель главного врача по КЭР</t>
  </si>
  <si>
    <t>Пурлан Иван Игоревич</t>
  </si>
  <si>
    <t>Врач-терапевт участковый</t>
  </si>
  <si>
    <t>Медицинская сестра палатная (постовая)</t>
  </si>
  <si>
    <t>Фарапонова Мария Валерьевна</t>
  </si>
  <si>
    <t>Филатова Елена Сергеевна</t>
  </si>
  <si>
    <t>Шилов Олег Павлович</t>
  </si>
  <si>
    <t>Шпырный Антон Константинович</t>
  </si>
  <si>
    <t>Щёголев Андрей Игоревич</t>
  </si>
  <si>
    <t>Врач-колопроктолог</t>
  </si>
  <si>
    <t>Щукина Елизавета Сергеевна</t>
  </si>
  <si>
    <t>Врач-эндокринолог</t>
  </si>
  <si>
    <t>Урология</t>
  </si>
  <si>
    <t>Эндокринология</t>
  </si>
  <si>
    <t>Хирургия</t>
  </si>
  <si>
    <t>Онкология</t>
  </si>
  <si>
    <t>Пластическая хирургия</t>
  </si>
  <si>
    <t>Наименование сертификата</t>
  </si>
  <si>
    <t>Сердечно-сосудистая хирургия</t>
  </si>
  <si>
    <t>год окончания сертификата (по прошествию 5 лет)</t>
  </si>
  <si>
    <t>Сестринское дело</t>
  </si>
  <si>
    <t>Гастроэнтерология</t>
  </si>
  <si>
    <t>Эндоскопия</t>
  </si>
  <si>
    <t>Колопроктология</t>
  </si>
  <si>
    <t>Ультрозвуковая диагностика</t>
  </si>
  <si>
    <t xml:space="preserve">Сестринское дело </t>
  </si>
  <si>
    <t xml:space="preserve">Терапия </t>
  </si>
  <si>
    <t xml:space="preserve">Хирургия </t>
  </si>
  <si>
    <t>Терапия</t>
  </si>
  <si>
    <t>Клиническая фармакология</t>
  </si>
  <si>
    <t xml:space="preserve">Общая врачебная практика (семейная медицина) </t>
  </si>
  <si>
    <t>Общая врачебная практика (семейная медицина)</t>
  </si>
  <si>
    <t xml:space="preserve">Организация здравоохранения и общественное здоровье </t>
  </si>
  <si>
    <t>Токсиология</t>
  </si>
  <si>
    <t>Педиатрия</t>
  </si>
  <si>
    <t>уволен</t>
  </si>
  <si>
    <t>Операционное дело</t>
  </si>
  <si>
    <t>уволена 26.12.2018</t>
  </si>
  <si>
    <t>уволена 27.12.2018</t>
  </si>
  <si>
    <t xml:space="preserve">Уволен </t>
  </si>
  <si>
    <t>Исайкина Карина Александровна</t>
  </si>
  <si>
    <t>Ефименко Александр Витальевич</t>
  </si>
  <si>
    <t>Соловьева Ольга Ивановна</t>
  </si>
  <si>
    <t>Порошина Елена Григорьевна</t>
  </si>
  <si>
    <t>Тихонов Сергей Викторович</t>
  </si>
  <si>
    <t>Симаненков Владимир Ильич</t>
  </si>
  <si>
    <t>Руководитель отдела</t>
  </si>
  <si>
    <t>Магурин Владислав Викторович</t>
  </si>
  <si>
    <t>Злобин Дмитрий Сергеевич</t>
  </si>
  <si>
    <t>Выписка</t>
  </si>
  <si>
    <t>Мурзабекова Майминат Арсланалиевна</t>
  </si>
  <si>
    <t>Медицинска сестра палатная (постовая)</t>
  </si>
  <si>
    <t>Харак Марина Павловна</t>
  </si>
  <si>
    <t>Моисеев Вадим Валентинович</t>
  </si>
  <si>
    <t>Врач-рентгенолог</t>
  </si>
  <si>
    <t>Рентгенология</t>
  </si>
  <si>
    <t>Рентгенолаборант</t>
  </si>
  <si>
    <t>Врач-акушер-гинеколог</t>
  </si>
  <si>
    <t>Акушерство и гинекология</t>
  </si>
  <si>
    <t>Инфекционные болезни</t>
  </si>
  <si>
    <t>Сыраева Гульнара Ислямовна</t>
  </si>
  <si>
    <t>Баишева Диана Мидихатовна</t>
  </si>
  <si>
    <t>Врач косметолог, дерматовенеролог</t>
  </si>
  <si>
    <t>Общая врачебная практика(семейная медицина)</t>
  </si>
  <si>
    <t>Дерматовенерология</t>
  </si>
  <si>
    <t>Косметология</t>
  </si>
  <si>
    <t>Захаров Константин Анатольевич</t>
  </si>
  <si>
    <t>Истомина Ольга Владиславовна</t>
  </si>
  <si>
    <t>Медицинская сестра-анестезист</t>
  </si>
  <si>
    <t>Славиогло Кристина Николаевна</t>
  </si>
  <si>
    <t>Афанасьев Максим Станиславович</t>
  </si>
  <si>
    <t>Пелых Татьяна Александровна</t>
  </si>
  <si>
    <t>Краморенко Анастасия Алекс андровна</t>
  </si>
  <si>
    <t>Хасанова Ильмира Радиковна</t>
  </si>
  <si>
    <t>Антипова Ольга Алексеевна</t>
  </si>
  <si>
    <t>хирургия</t>
  </si>
  <si>
    <t>Белова Антонина Олеговна</t>
  </si>
  <si>
    <t>Врач-терапевт (участковый)</t>
  </si>
  <si>
    <t>врач-терапевт (участковый)</t>
  </si>
  <si>
    <t>Боровская Валентина Геннадьевна</t>
  </si>
  <si>
    <t>терапевт участковый</t>
  </si>
  <si>
    <t>Бремова Амина Билямудиновна</t>
  </si>
  <si>
    <t xml:space="preserve"> сестринское дело</t>
  </si>
  <si>
    <t>Григорян Арсен Грачьяевич</t>
  </si>
  <si>
    <t xml:space="preserve"> Пластическая  хирургия</t>
  </si>
  <si>
    <t xml:space="preserve">Сердечно-сосудистая хирургия  </t>
  </si>
  <si>
    <t xml:space="preserve"> Организация здравоохранения и общественное  здоровье</t>
  </si>
  <si>
    <t>Дунтов Дмитрий Константинович</t>
  </si>
  <si>
    <t>Врач  хирург</t>
  </si>
  <si>
    <t>УЗД</t>
  </si>
  <si>
    <t>Заместитель управляющего</t>
  </si>
  <si>
    <t>Запорожец Елена Анатольевна</t>
  </si>
  <si>
    <t>Старшая медицинская сестра</t>
  </si>
  <si>
    <t>Врач-уролог исследователь</t>
  </si>
  <si>
    <t>Калугина Ирина Евгеньевна</t>
  </si>
  <si>
    <t>Санитарка</t>
  </si>
  <si>
    <t xml:space="preserve">Гастроэнтерология </t>
  </si>
  <si>
    <t>Козловцева Юлия Васильевна</t>
  </si>
  <si>
    <t>Заведующий</t>
  </si>
  <si>
    <t>Профпаталогия</t>
  </si>
  <si>
    <t>ОВП</t>
  </si>
  <si>
    <t>Колычев Дмитрий Геннадьевич</t>
  </si>
  <si>
    <t>Кунеев Константин Петрович</t>
  </si>
  <si>
    <t>Врач анестезиолог-реаниматолог</t>
  </si>
  <si>
    <t>Аккредитация АиР</t>
  </si>
  <si>
    <t>врач-терапевт участковый</t>
  </si>
  <si>
    <t>Кушнарёва Диана Анатольевна</t>
  </si>
  <si>
    <t>Фельдшер</t>
  </si>
  <si>
    <t xml:space="preserve"> СиНП</t>
  </si>
  <si>
    <t>Лечебное дело</t>
  </si>
  <si>
    <t>рентгенология</t>
  </si>
  <si>
    <t>Врач-Анестезиолог-рениматолог</t>
  </si>
  <si>
    <t>Анестезиология и реаниматология</t>
  </si>
  <si>
    <t>Малютина Нина Ивановна</t>
  </si>
  <si>
    <t>Врач-терапевт (участковый), врач-кардиолог</t>
  </si>
  <si>
    <t>Сестринское дело (допуск)</t>
  </si>
  <si>
    <t>Организация здравоохранения</t>
  </si>
  <si>
    <t>Недомолкин Сергей Викторович</t>
  </si>
  <si>
    <t>Новак Вильгельмина Васильевна</t>
  </si>
  <si>
    <t xml:space="preserve"> пластическая хирургия</t>
  </si>
  <si>
    <t>Анестезиология и реаниматолгия</t>
  </si>
  <si>
    <t>Острина Лариса Дмитриевна</t>
  </si>
  <si>
    <t>Врач акушер-гинеколог</t>
  </si>
  <si>
    <t>Орлов Сергей Алексеевич</t>
  </si>
  <si>
    <t>Пантелеева Анна Сергеевна</t>
  </si>
  <si>
    <t>дерматовенерология</t>
  </si>
  <si>
    <t>Переродова Анастасия Владимировна</t>
  </si>
  <si>
    <t>Врач-акушер-гинеколог, Врач УЗД</t>
  </si>
  <si>
    <t>Врач-терапевт исследователь</t>
  </si>
  <si>
    <t>гастроэнтерология</t>
  </si>
  <si>
    <t>Росляков Максим Алексеевич</t>
  </si>
  <si>
    <t>пластическая хирургия</t>
  </si>
  <si>
    <t>Профессор-консультант по терапии</t>
  </si>
  <si>
    <t>Гостенко (Синякова) Яна Геннадиевна</t>
  </si>
  <si>
    <t>Врач пластический хирург, Врач-косметолог</t>
  </si>
  <si>
    <t>косметология</t>
  </si>
  <si>
    <t>Заместитель управляющего по качеству</t>
  </si>
  <si>
    <t>Султанбекова Назима Магамедзагировна</t>
  </si>
  <si>
    <t>Аккредитация терапевт участковый</t>
  </si>
  <si>
    <t>Тимофеева Екатерина Николаевна</t>
  </si>
  <si>
    <t>Зам управляющего по научной работе</t>
  </si>
  <si>
    <t xml:space="preserve"> Организация здравоохранения и общественное здоровье </t>
  </si>
  <si>
    <t xml:space="preserve">Старшая медицинская сестра </t>
  </si>
  <si>
    <t>Цормаева Русана Руслановна</t>
  </si>
  <si>
    <t>Зам главного врача по хирургии</t>
  </si>
  <si>
    <t>сестринское дело</t>
  </si>
  <si>
    <t>Аветисянц Анжелика Вячеславовна</t>
  </si>
  <si>
    <t>Алиханов Балзами Гаджиаттаевич</t>
  </si>
  <si>
    <t>Амрахова Наила Валериевна</t>
  </si>
  <si>
    <t>Медицинская сестра эндоскопическая</t>
  </si>
  <si>
    <t>Никанкина (Андрюшина) Кристина Николаевна</t>
  </si>
  <si>
    <t>Арсенович Маргарита Ивановна</t>
  </si>
  <si>
    <t>Арсунукаева Зарема Хусиновна</t>
  </si>
  <si>
    <t>Ахметова Асия</t>
  </si>
  <si>
    <t>Бабаева Таиса Ага-Керимовна</t>
  </si>
  <si>
    <t>Балашенко Анастасия Сергеевна</t>
  </si>
  <si>
    <t>Лечебное дело (фельдшер)</t>
  </si>
  <si>
    <t>Барциц Амрина Михайловна</t>
  </si>
  <si>
    <t>Бачаева Милана Альвиевна</t>
  </si>
  <si>
    <t>Медицинская сестра палатная</t>
  </si>
  <si>
    <t>Берия Георгий Зурабович</t>
  </si>
  <si>
    <t>Врач ССХ</t>
  </si>
  <si>
    <t>Врач УЗД</t>
  </si>
  <si>
    <t>ССХ</t>
  </si>
  <si>
    <t>Боднар Надежда Николаевна</t>
  </si>
  <si>
    <t>Руководитель отдела ОиКК</t>
  </si>
  <si>
    <t>Бородавченко Денис Игоревич</t>
  </si>
  <si>
    <t xml:space="preserve"> клин.фарм</t>
  </si>
  <si>
    <t>Борсук Ольга Сергеевна</t>
  </si>
  <si>
    <t xml:space="preserve">Врач-рентгенолог </t>
  </si>
  <si>
    <t>Братеньков Михаил Витальевич</t>
  </si>
  <si>
    <t>Врач АиР</t>
  </si>
  <si>
    <t>АиР</t>
  </si>
  <si>
    <t>Бутина Анастасия Александровна</t>
  </si>
  <si>
    <t>Врач-терапевт, участковый</t>
  </si>
  <si>
    <t>Врач-терапевт, ВОП, врач кф, врач-статистик</t>
  </si>
  <si>
    <t>Воронцова Злата Сергеевна</t>
  </si>
  <si>
    <t>Сатулина (Гамова) Евгения Александровна</t>
  </si>
  <si>
    <t>Горьков Игорь Александрович</t>
  </si>
  <si>
    <t>Аккредитация пластическая хирургия</t>
  </si>
  <si>
    <t>Гусейнова Нюбар Сиявуш Кызы</t>
  </si>
  <si>
    <t>Двойных Алексей Владимирович</t>
  </si>
  <si>
    <t xml:space="preserve"> Врач терапевт участковый</t>
  </si>
  <si>
    <t>Заместитель управляющего - руководитель филиала, врач-статистик, врач-ревматолог, врач-гастроэнтеролог, врач кф, врач-терапевт</t>
  </si>
  <si>
    <t xml:space="preserve">Ревматология </t>
  </si>
  <si>
    <t>Дементьева Ирина Геннадьевна</t>
  </si>
  <si>
    <t>Врач-статистик</t>
  </si>
  <si>
    <t>Дятлова Анастасия Павловна</t>
  </si>
  <si>
    <t>Жданович Кристина Витальевна</t>
  </si>
  <si>
    <t>Врач ссх, УЗД</t>
  </si>
  <si>
    <t>Жилина Диана Васильевна</t>
  </si>
  <si>
    <t>Врач акушер-гинеколог, врач УЗД</t>
  </si>
  <si>
    <t>Захаров Дмитрий Александрович</t>
  </si>
  <si>
    <t>Врач ссх, врач УЗД</t>
  </si>
  <si>
    <t>Третьякова (Зубанова)  Екатерина Ильинична</t>
  </si>
  <si>
    <t>Старший врач-исследователь, врач-терапевт</t>
  </si>
  <si>
    <t>Коцоева Луиза Анатольевна</t>
  </si>
  <si>
    <t>Cестринское дело</t>
  </si>
  <si>
    <t>Кочкина Анастасия Юрьевна</t>
  </si>
  <si>
    <t>Врач-эпидемиолог</t>
  </si>
  <si>
    <t>Гигиена труда</t>
  </si>
  <si>
    <t>Медпроф</t>
  </si>
  <si>
    <t>Краилина Александра Александровна</t>
  </si>
  <si>
    <t>Краснова Марина Сергеевна</t>
  </si>
  <si>
    <t xml:space="preserve">Врач-терапевт участковый </t>
  </si>
  <si>
    <t>Кузина Варвара Андреевна</t>
  </si>
  <si>
    <t>Сестринское дело в педиатрии</t>
  </si>
  <si>
    <t>Лысенкова Наталья Сергеевна</t>
  </si>
  <si>
    <t>Маликова Дина Ринатовна</t>
  </si>
  <si>
    <t>Терапевт (участковый),</t>
  </si>
  <si>
    <t xml:space="preserve">Кардиология </t>
  </si>
  <si>
    <t>Максюта Вадим Александрович</t>
  </si>
  <si>
    <t>Пластический хирург</t>
  </si>
  <si>
    <t>Мамадбокирова Баргигул Мамадбокировна</t>
  </si>
  <si>
    <t>Мелихова Дарья Олеговна</t>
  </si>
  <si>
    <t>Миронов Владимир Вячеславович</t>
  </si>
  <si>
    <t>Навалова Ирина Валерьевна</t>
  </si>
  <si>
    <t>Врач-диетолог</t>
  </si>
  <si>
    <t>Диетология</t>
  </si>
  <si>
    <t>Огородникова Светлана Викторовна</t>
  </si>
  <si>
    <t xml:space="preserve">ВОП </t>
  </si>
  <si>
    <t>Петров Сергей Владимирович</t>
  </si>
  <si>
    <t>Пимбурский Виктор Федорович</t>
  </si>
  <si>
    <t>Плиева Изабелла Владимировна</t>
  </si>
  <si>
    <t>Члх</t>
  </si>
  <si>
    <t>Родионова Татьяна Юрьевна</t>
  </si>
  <si>
    <t>Савченко Вячеслав Анатольевич</t>
  </si>
  <si>
    <t>Сахнов Андрей Николаевич</t>
  </si>
  <si>
    <t>Врач-оториноларинголог</t>
  </si>
  <si>
    <t xml:space="preserve"> оториноларингология</t>
  </si>
  <si>
    <t>Сорокина Татьяна Трофимовна</t>
  </si>
  <si>
    <t>Врач фд</t>
  </si>
  <si>
    <t>функциональная диагностика</t>
  </si>
  <si>
    <t>Сухачев Михаил Александрович</t>
  </si>
  <si>
    <t>терапия</t>
  </si>
  <si>
    <t>кардиология</t>
  </si>
  <si>
    <t>Тарасова Мария Игоревна</t>
  </si>
  <si>
    <t>Тимошенко Сергей Александрович</t>
  </si>
  <si>
    <t>Троцко Дмитрий Сергеевич</t>
  </si>
  <si>
    <t>Алёхова (Трубарова) Алина Евгеньевна</t>
  </si>
  <si>
    <t xml:space="preserve">Медицинская сестра </t>
  </si>
  <si>
    <t>Трунова Ксения Александровна</t>
  </si>
  <si>
    <t>Врач-невролог</t>
  </si>
  <si>
    <t>Неврология</t>
  </si>
  <si>
    <t>Федотов Иван Александрович</t>
  </si>
  <si>
    <t>Врач-терапевт, Клинический фармаколог</t>
  </si>
  <si>
    <t>Главный врач</t>
  </si>
  <si>
    <t>Заместитель управляющего по проектной работе</t>
  </si>
  <si>
    <t>Хлябова Полина Михайловна</t>
  </si>
  <si>
    <t>Аллергология иммунология</t>
  </si>
  <si>
    <t xml:space="preserve">Профпатология </t>
  </si>
  <si>
    <t>Хусенова Марьям Усмановна</t>
  </si>
  <si>
    <t>Медицинская сестра палатная, врач-терапевт участковый</t>
  </si>
  <si>
    <t>Цыганков Василий Константинович</t>
  </si>
  <si>
    <t>эндоскопия</t>
  </si>
  <si>
    <t>Чайникова Светлана Сергеевна</t>
  </si>
  <si>
    <t>Лаборант</t>
  </si>
  <si>
    <t>Медицинский психолог</t>
  </si>
  <si>
    <t>Чечеткина Наталья Николаевна</t>
  </si>
  <si>
    <t>лечебное дело</t>
  </si>
  <si>
    <t>Шаров Владимир Олегович</t>
  </si>
  <si>
    <t>Шатина Кристина Александровна</t>
  </si>
  <si>
    <t>Врач-терапевт участковый, врач-эндокринолог</t>
  </si>
  <si>
    <t xml:space="preserve"> аккредитация эндокринология</t>
  </si>
  <si>
    <t>Шмелев Алексей Юрьевич</t>
  </si>
  <si>
    <t xml:space="preserve"> терапия</t>
  </si>
  <si>
    <t xml:space="preserve"> урология</t>
  </si>
  <si>
    <t>онкология</t>
  </si>
  <si>
    <t>Щербо Никита Сергеевич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</si>
</sst>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8"/>
      <name val="Arial"/>
      <family val="2"/>
      <charset val="204"/>
    </font>
    <font>
      <sz val="8"/>
      <color theme="1"/>
      <name val="Arial"/>
      <family val="2"/>
      <charset val="204"/>
    </font>
    <font>
      <sz val="10"/>
      <name val="Cambria"/>
      <family val="1"/>
      <charset val="204"/>
      <scheme val="major"/>
    </font>
    <font>
      <sz val="10"/>
      <color theme="1"/>
      <name val="Cambria"/>
      <family val="1"/>
      <charset val="204"/>
      <scheme val="major"/>
    </font>
    <font>
      <sz val="11"/>
      <color theme="1"/>
      <name val="Times New Roman"/>
      <family val="1"/>
      <charset val="204"/>
    </font>
    <font>
      <b/>
      <sz val="10"/>
      <name val="Cambria"/>
      <family val="1"/>
      <charset val="204"/>
      <scheme val="major"/>
    </font>
    <font>
      <b/>
      <sz val="14"/>
      <color rgb="FFFF0000"/>
      <name val="Cambria"/>
      <family val="1"/>
      <charset val="204"/>
      <scheme val="major"/>
    </font>
    <font>
      <b/>
      <sz val="14"/>
      <name val="Cambria"/>
      <family val="1"/>
      <charset val="204"/>
      <scheme val="major"/>
    </font>
    <font>
      <b/>
      <sz val="14"/>
      <color theme="1"/>
      <name val="Cambria"/>
      <family val="1"/>
      <charset val="204"/>
      <scheme val="major"/>
    </font>
    <font>
      <sz val="10"/>
      <color rgb="FF000000"/>
      <name val="Cambria"/>
      <family val="1"/>
      <charset val="204"/>
    </font>
    <font>
      <sz val="10"/>
      <color rgb="FF000000"/>
      <name val="Cambria"/>
      <family val="1"/>
      <charset val="204"/>
      <scheme val="major"/>
    </font>
    <font>
      <b/>
      <sz val="12"/>
      <color rgb="FFFF0000"/>
      <name val="Cambria"/>
      <family val="1"/>
      <charset val="204"/>
      <scheme val="major"/>
    </font>
    <font>
      <b/>
      <sz val="10"/>
      <color rgb="FFFF0000"/>
      <name val="Cambria"/>
      <family val="1"/>
      <charset val="204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86">
    <xf numFmtId="0" fontId="0" fillId="0" borderId="0" xfId="0"/>
    <xf numFmtId="14" fontId="3" fillId="0" borderId="2" xfId="0" applyNumberFormat="1" applyFont="1" applyFill="1" applyBorder="1" applyAlignment="1">
      <alignment horizontal="right" vertical="top" wrapText="1"/>
    </xf>
    <xf numFmtId="0" fontId="3" fillId="2" borderId="2" xfId="0" applyNumberFormat="1" applyFont="1" applyFill="1" applyBorder="1" applyAlignment="1">
      <alignment horizontal="left" vertical="top" wrapText="1"/>
    </xf>
    <xf numFmtId="0" fontId="3" fillId="2" borderId="2" xfId="0" applyNumberFormat="1" applyFont="1" applyFill="1" applyBorder="1" applyAlignment="1">
      <alignment vertical="top" wrapText="1"/>
    </xf>
    <xf numFmtId="2" fontId="3" fillId="2" borderId="2" xfId="0" applyNumberFormat="1" applyFont="1" applyFill="1" applyBorder="1" applyAlignment="1">
      <alignment horizontal="right" vertical="top"/>
    </xf>
    <xf numFmtId="14" fontId="3" fillId="2" borderId="2" xfId="0" applyNumberFormat="1" applyFont="1" applyFill="1" applyBorder="1" applyAlignment="1">
      <alignment horizontal="right" vertical="top" wrapText="1"/>
    </xf>
    <xf numFmtId="0" fontId="3" fillId="2" borderId="2" xfId="0" applyNumberFormat="1" applyFont="1" applyFill="1" applyBorder="1" applyAlignment="1">
      <alignment horizontal="left" vertical="center" wrapText="1"/>
    </xf>
    <xf numFmtId="2" fontId="2" fillId="0" borderId="2" xfId="1" applyNumberFormat="1" applyFont="1" applyFill="1" applyBorder="1" applyAlignment="1">
      <alignment horizontal="right" vertical="center"/>
    </xf>
    <xf numFmtId="14" fontId="2" fillId="2" borderId="2" xfId="1" applyNumberFormat="1" applyFont="1" applyFill="1" applyBorder="1" applyAlignment="1">
      <alignment horizontal="right" vertical="center" wrapText="1"/>
    </xf>
    <xf numFmtId="0" fontId="2" fillId="0" borderId="0" xfId="1" applyNumberFormat="1" applyFont="1" applyFill="1" applyBorder="1" applyAlignment="1">
      <alignment horizontal="left" vertical="center" wrapText="1"/>
    </xf>
    <xf numFmtId="0" fontId="2" fillId="0" borderId="0" xfId="1" applyNumberFormat="1" applyFont="1" applyFill="1" applyBorder="1" applyAlignment="1">
      <alignment vertical="center" wrapText="1"/>
    </xf>
    <xf numFmtId="0" fontId="0" fillId="0" borderId="2" xfId="0" applyBorder="1"/>
    <xf numFmtId="0" fontId="4" fillId="2" borderId="1" xfId="1" applyNumberFormat="1" applyFont="1" applyFill="1" applyBorder="1" applyAlignment="1">
      <alignment vertical="top"/>
    </xf>
    <xf numFmtId="0" fontId="4" fillId="2" borderId="2" xfId="1" applyNumberFormat="1" applyFont="1" applyFill="1" applyBorder="1" applyAlignment="1">
      <alignment vertical="top" wrapText="1"/>
    </xf>
    <xf numFmtId="0" fontId="4" fillId="2" borderId="0" xfId="1" applyFont="1" applyFill="1" applyAlignment="1">
      <alignment vertical="top"/>
    </xf>
    <xf numFmtId="14" fontId="4" fillId="2" borderId="0" xfId="1" applyNumberFormat="1" applyFont="1" applyFill="1" applyAlignment="1">
      <alignment vertical="top" wrapText="1"/>
    </xf>
    <xf numFmtId="0" fontId="4" fillId="2" borderId="0" xfId="1" applyFont="1" applyFill="1" applyAlignment="1">
      <alignment vertical="top" wrapText="1"/>
    </xf>
    <xf numFmtId="0" fontId="4" fillId="2" borderId="0" xfId="1" applyNumberFormat="1" applyFont="1" applyFill="1" applyAlignment="1">
      <alignment vertical="top" wrapText="1"/>
    </xf>
    <xf numFmtId="0" fontId="5" fillId="2" borderId="0" xfId="0" applyFont="1" applyFill="1" applyAlignment="1">
      <alignment vertical="top"/>
    </xf>
    <xf numFmtId="0" fontId="4" fillId="2" borderId="0" xfId="1" applyNumberFormat="1" applyFont="1" applyFill="1" applyAlignment="1">
      <alignment vertical="top"/>
    </xf>
    <xf numFmtId="2" fontId="4" fillId="2" borderId="2" xfId="1" applyNumberFormat="1" applyFont="1" applyFill="1" applyBorder="1" applyAlignment="1">
      <alignment vertical="top" wrapText="1"/>
    </xf>
    <xf numFmtId="14" fontId="4" fillId="2" borderId="2" xfId="1" applyNumberFormat="1" applyFont="1" applyFill="1" applyBorder="1" applyAlignment="1">
      <alignment vertical="top" wrapText="1"/>
    </xf>
    <xf numFmtId="14" fontId="4" fillId="2" borderId="2" xfId="0" applyNumberFormat="1" applyFont="1" applyFill="1" applyBorder="1" applyAlignment="1">
      <alignment vertical="top" wrapText="1"/>
    </xf>
    <xf numFmtId="14" fontId="5" fillId="2" borderId="2" xfId="0" applyNumberFormat="1" applyFont="1" applyFill="1" applyBorder="1" applyAlignment="1">
      <alignment vertical="top" wrapText="1"/>
    </xf>
    <xf numFmtId="14" fontId="5" fillId="2" borderId="2" xfId="1" applyNumberFormat="1" applyFont="1" applyFill="1" applyBorder="1" applyAlignment="1">
      <alignment vertical="top" wrapText="1"/>
    </xf>
    <xf numFmtId="0" fontId="4" fillId="2" borderId="2" xfId="0" applyNumberFormat="1" applyFont="1" applyFill="1" applyBorder="1" applyAlignment="1">
      <alignment vertical="top" wrapText="1"/>
    </xf>
    <xf numFmtId="0" fontId="7" fillId="2" borderId="1" xfId="1" applyNumberFormat="1" applyFont="1" applyFill="1" applyBorder="1" applyAlignment="1">
      <alignment vertical="top"/>
    </xf>
    <xf numFmtId="2" fontId="4" fillId="3" borderId="2" xfId="1" applyNumberFormat="1" applyFont="1" applyFill="1" applyBorder="1" applyAlignment="1">
      <alignment vertical="top" wrapText="1"/>
    </xf>
    <xf numFmtId="2" fontId="5" fillId="3" borderId="2" xfId="0" applyNumberFormat="1" applyFont="1" applyFill="1" applyBorder="1" applyAlignment="1">
      <alignment vertical="top" wrapText="1"/>
    </xf>
    <xf numFmtId="0" fontId="4" fillId="3" borderId="2" xfId="1" applyNumberFormat="1" applyFont="1" applyFill="1" applyBorder="1" applyAlignment="1">
      <alignment vertical="top" wrapText="1"/>
    </xf>
    <xf numFmtId="14" fontId="4" fillId="3" borderId="2" xfId="1" applyNumberFormat="1" applyFont="1" applyFill="1" applyBorder="1" applyAlignment="1">
      <alignment vertical="top" wrapText="1"/>
    </xf>
    <xf numFmtId="0" fontId="5" fillId="2" borderId="2" xfId="0" applyNumberFormat="1" applyFont="1" applyFill="1" applyBorder="1" applyAlignment="1">
      <alignment horizontal="center" vertical="top" wrapText="1"/>
    </xf>
    <xf numFmtId="0" fontId="4" fillId="2" borderId="6" xfId="1" applyNumberFormat="1" applyFont="1" applyFill="1" applyBorder="1" applyAlignment="1">
      <alignment vertical="top" wrapText="1"/>
    </xf>
    <xf numFmtId="0" fontId="4" fillId="2" borderId="1" xfId="1" applyFont="1" applyFill="1" applyBorder="1" applyAlignment="1">
      <alignment vertical="top"/>
    </xf>
    <xf numFmtId="2" fontId="4" fillId="3" borderId="6" xfId="1" applyNumberFormat="1" applyFont="1" applyFill="1" applyBorder="1" applyAlignment="1">
      <alignment vertical="top" wrapText="1"/>
    </xf>
    <xf numFmtId="14" fontId="4" fillId="2" borderId="6" xfId="1" applyNumberFormat="1" applyFont="1" applyFill="1" applyBorder="1" applyAlignment="1">
      <alignment vertical="top" wrapText="1"/>
    </xf>
    <xf numFmtId="0" fontId="4" fillId="2" borderId="6" xfId="0" applyNumberFormat="1" applyFont="1" applyFill="1" applyBorder="1" applyAlignment="1">
      <alignment vertical="top" wrapText="1"/>
    </xf>
    <xf numFmtId="0" fontId="4" fillId="2" borderId="8" xfId="1" applyNumberFormat="1" applyFont="1" applyFill="1" applyBorder="1" applyAlignment="1">
      <alignment vertical="top" wrapText="1"/>
    </xf>
    <xf numFmtId="0" fontId="4" fillId="2" borderId="9" xfId="1" applyNumberFormat="1" applyFont="1" applyFill="1" applyBorder="1" applyAlignment="1">
      <alignment vertical="top" wrapText="1"/>
    </xf>
    <xf numFmtId="0" fontId="4" fillId="2" borderId="11" xfId="1" applyNumberFormat="1" applyFont="1" applyFill="1" applyBorder="1" applyAlignment="1">
      <alignment vertical="top" wrapText="1"/>
    </xf>
    <xf numFmtId="0" fontId="7" fillId="2" borderId="12" xfId="1" applyNumberFormat="1" applyFont="1" applyFill="1" applyBorder="1" applyAlignment="1">
      <alignment vertical="top" wrapText="1"/>
    </xf>
    <xf numFmtId="0" fontId="4" fillId="2" borderId="13" xfId="1" applyNumberFormat="1" applyFont="1" applyFill="1" applyBorder="1" applyAlignment="1">
      <alignment vertical="top" wrapText="1"/>
    </xf>
    <xf numFmtId="2" fontId="4" fillId="2" borderId="13" xfId="1" applyNumberFormat="1" applyFont="1" applyFill="1" applyBorder="1" applyAlignment="1">
      <alignment vertical="top" wrapText="1"/>
    </xf>
    <xf numFmtId="0" fontId="4" fillId="2" borderId="2" xfId="1" applyNumberFormat="1" applyFont="1" applyFill="1" applyBorder="1" applyAlignment="1">
      <alignment horizontal="center" vertical="top" wrapText="1"/>
    </xf>
    <xf numFmtId="0" fontId="6" fillId="3" borderId="0" xfId="0" applyFont="1" applyFill="1" applyAlignment="1">
      <alignment vertical="top"/>
    </xf>
    <xf numFmtId="0" fontId="4" fillId="2" borderId="0" xfId="1" applyFont="1" applyFill="1" applyAlignment="1">
      <alignment vertical="center"/>
    </xf>
    <xf numFmtId="0" fontId="4" fillId="2" borderId="3" xfId="1" applyNumberFormat="1" applyFont="1" applyFill="1" applyBorder="1" applyAlignment="1">
      <alignment horizontal="center" vertical="top" wrapText="1"/>
    </xf>
    <xf numFmtId="0" fontId="4" fillId="2" borderId="14" xfId="1" applyNumberFormat="1" applyFont="1" applyFill="1" applyBorder="1" applyAlignment="1">
      <alignment vertical="top"/>
    </xf>
    <xf numFmtId="0" fontId="4" fillId="2" borderId="15" xfId="1" applyNumberFormat="1" applyFont="1" applyFill="1" applyBorder="1" applyAlignment="1">
      <alignment horizontal="center" vertical="top"/>
    </xf>
    <xf numFmtId="0" fontId="4" fillId="2" borderId="6" xfId="1" applyNumberFormat="1" applyFont="1" applyFill="1" applyBorder="1" applyAlignment="1">
      <alignment vertical="top" wrapText="1"/>
    </xf>
    <xf numFmtId="0" fontId="4" fillId="2" borderId="10" xfId="1" applyNumberFormat="1" applyFont="1" applyFill="1" applyBorder="1" applyAlignment="1">
      <alignment horizontal="center" vertical="top" wrapText="1"/>
    </xf>
    <xf numFmtId="0" fontId="5" fillId="2" borderId="2" xfId="1" applyNumberFormat="1" applyFont="1" applyFill="1" applyBorder="1" applyAlignment="1">
      <alignment horizontal="center" vertical="top" wrapText="1"/>
    </xf>
    <xf numFmtId="0" fontId="8" fillId="2" borderId="0" xfId="1" applyFont="1" applyFill="1" applyAlignment="1">
      <alignment vertical="top"/>
    </xf>
    <xf numFmtId="0" fontId="8" fillId="2" borderId="0" xfId="0" applyFont="1" applyFill="1" applyAlignment="1">
      <alignment vertical="top"/>
    </xf>
    <xf numFmtId="0" fontId="9" fillId="2" borderId="0" xfId="1" applyFont="1" applyFill="1" applyAlignment="1">
      <alignment vertical="top"/>
    </xf>
    <xf numFmtId="0" fontId="4" fillId="2" borderId="4" xfId="1" applyNumberFormat="1" applyFont="1" applyFill="1" applyBorder="1" applyAlignment="1">
      <alignment horizontal="center" vertical="top" wrapText="1"/>
    </xf>
    <xf numFmtId="0" fontId="10" fillId="2" borderId="0" xfId="0" applyFont="1" applyFill="1" applyAlignment="1">
      <alignment vertical="top"/>
    </xf>
    <xf numFmtId="0" fontId="4" fillId="2" borderId="3" xfId="1" applyNumberFormat="1" applyFont="1" applyFill="1" applyBorder="1" applyAlignment="1">
      <alignment horizontal="center" vertical="top" wrapText="1"/>
    </xf>
    <xf numFmtId="0" fontId="7" fillId="2" borderId="0" xfId="1" applyFont="1" applyFill="1" applyAlignment="1">
      <alignment vertical="top"/>
    </xf>
    <xf numFmtId="0" fontId="5" fillId="3" borderId="2" xfId="0" applyFont="1" applyFill="1" applyBorder="1" applyAlignment="1">
      <alignment horizontal="left" vertical="top"/>
    </xf>
    <xf numFmtId="0" fontId="5" fillId="3" borderId="2" xfId="0" applyFont="1" applyFill="1" applyBorder="1" applyAlignment="1">
      <alignment vertical="top" wrapText="1"/>
    </xf>
    <xf numFmtId="0" fontId="4" fillId="2" borderId="14" xfId="1" applyNumberFormat="1" applyFont="1" applyFill="1" applyBorder="1" applyAlignment="1">
      <alignment horizontal="center" vertical="top"/>
    </xf>
    <xf numFmtId="0" fontId="4" fillId="2" borderId="6" xfId="1" applyNumberFormat="1" applyFont="1" applyFill="1" applyBorder="1" applyAlignment="1">
      <alignment vertical="top"/>
    </xf>
    <xf numFmtId="0" fontId="4" fillId="2" borderId="3" xfId="1" applyNumberFormat="1" applyFont="1" applyFill="1" applyBorder="1" applyAlignment="1">
      <alignment horizontal="center" vertical="top" wrapText="1"/>
    </xf>
    <xf numFmtId="0" fontId="4" fillId="2" borderId="3" xfId="1" applyNumberFormat="1" applyFont="1" applyFill="1" applyBorder="1" applyAlignment="1">
      <alignment horizontal="center" vertical="top" wrapText="1"/>
    </xf>
    <xf numFmtId="0" fontId="4" fillId="2" borderId="4" xfId="1" applyNumberFormat="1" applyFont="1" applyFill="1" applyBorder="1" applyAlignment="1">
      <alignment horizontal="center" vertical="top"/>
    </xf>
    <xf numFmtId="0" fontId="4" fillId="2" borderId="4" xfId="1" applyNumberFormat="1" applyFont="1" applyFill="1" applyBorder="1" applyAlignment="1">
      <alignment horizontal="center" vertical="top" wrapText="1"/>
    </xf>
    <xf numFmtId="0" fontId="4" fillId="2" borderId="16" xfId="1" applyNumberFormat="1" applyFont="1" applyFill="1" applyBorder="1" applyAlignment="1">
      <alignment horizontal="center" vertical="top"/>
    </xf>
    <xf numFmtId="0" fontId="4" fillId="2" borderId="2" xfId="1" applyNumberFormat="1" applyFont="1" applyFill="1" applyBorder="1" applyAlignment="1">
      <alignment horizontal="center" vertical="top"/>
    </xf>
    <xf numFmtId="0" fontId="12" fillId="3" borderId="2" xfId="0" applyFont="1" applyFill="1" applyBorder="1" applyAlignment="1">
      <alignment vertical="top" wrapText="1"/>
    </xf>
    <xf numFmtId="0" fontId="5" fillId="3" borderId="2" xfId="0" applyFont="1" applyFill="1" applyBorder="1" applyAlignment="1">
      <alignment vertical="top"/>
    </xf>
    <xf numFmtId="0" fontId="5" fillId="3" borderId="0" xfId="0" applyFont="1" applyFill="1" applyAlignment="1">
      <alignment horizontal="left" vertical="top" wrapText="1"/>
    </xf>
    <xf numFmtId="0" fontId="5" fillId="3" borderId="2" xfId="0" applyFont="1" applyFill="1" applyBorder="1" applyAlignment="1">
      <alignment horizontal="left" vertical="top" wrapText="1"/>
    </xf>
    <xf numFmtId="0" fontId="4" fillId="2" borderId="3" xfId="1" applyNumberFormat="1" applyFont="1" applyFill="1" applyBorder="1" applyAlignment="1">
      <alignment horizontal="center" vertical="top" wrapText="1"/>
    </xf>
    <xf numFmtId="0" fontId="4" fillId="2" borderId="6" xfId="1" applyNumberFormat="1" applyFont="1" applyFill="1" applyBorder="1" applyAlignment="1">
      <alignment horizontal="center" vertical="top"/>
    </xf>
    <xf numFmtId="0" fontId="4" fillId="2" borderId="6" xfId="1" applyNumberFormat="1" applyFont="1" applyFill="1" applyBorder="1" applyAlignment="1">
      <alignment horizontal="center" vertical="top" wrapText="1"/>
    </xf>
    <xf numFmtId="0" fontId="4" fillId="2" borderId="6" xfId="1" applyNumberFormat="1" applyFont="1" applyFill="1" applyBorder="1" applyAlignment="1">
      <alignment horizontal="center" vertical="top" wrapText="1"/>
    </xf>
    <xf numFmtId="0" fontId="4" fillId="2" borderId="4" xfId="1" applyNumberFormat="1" applyFont="1" applyFill="1" applyBorder="1" applyAlignment="1">
      <alignment horizontal="center" vertical="top"/>
    </xf>
    <xf numFmtId="0" fontId="11" fillId="0" borderId="6" xfId="0" applyFont="1" applyBorder="1" applyAlignment="1">
      <alignment horizontal="center" vertical="top"/>
    </xf>
    <xf numFmtId="0" fontId="13" fillId="2" borderId="0" xfId="0" applyFont="1" applyFill="1" applyAlignment="1">
      <alignment vertical="top"/>
    </xf>
    <xf numFmtId="0" fontId="5" fillId="3" borderId="6" xfId="0" applyFont="1" applyFill="1" applyBorder="1" applyAlignment="1">
      <alignment vertical="top" wrapText="1"/>
    </xf>
    <xf numFmtId="0" fontId="14" fillId="2" borderId="0" xfId="1" applyFont="1" applyFill="1" applyAlignment="1">
      <alignment vertical="top"/>
    </xf>
    <xf numFmtId="0" fontId="4" fillId="2" borderId="3" xfId="1" applyNumberFormat="1" applyFont="1" applyFill="1" applyBorder="1" applyAlignment="1">
      <alignment horizontal="center" vertical="top" wrapText="1"/>
    </xf>
    <xf numFmtId="0" fontId="5" fillId="2" borderId="3" xfId="1" applyNumberFormat="1" applyFont="1" applyFill="1" applyBorder="1" applyAlignment="1">
      <alignment horizontal="center" vertical="top" wrapText="1"/>
    </xf>
    <xf numFmtId="0" fontId="4" fillId="2" borderId="3" xfId="1" applyNumberFormat="1" applyFont="1" applyFill="1" applyBorder="1" applyAlignment="1">
      <alignment vertical="top"/>
    </xf>
    <xf numFmtId="0" fontId="4" fillId="2" borderId="15" xfId="1" applyNumberFormat="1" applyFont="1" applyFill="1" applyBorder="1" applyAlignment="1">
      <alignment vertical="top"/>
    </xf>
    <xf numFmtId="0" fontId="4" fillId="2" borderId="15" xfId="1" applyNumberFormat="1" applyFont="1" applyFill="1" applyBorder="1" applyAlignment="1">
      <alignment horizontal="center" vertical="top"/>
    </xf>
    <xf numFmtId="0" fontId="4" fillId="2" borderId="3" xfId="1" applyNumberFormat="1" applyFont="1" applyFill="1" applyBorder="1" applyAlignment="1">
      <alignment horizontal="center" vertical="top" wrapText="1"/>
    </xf>
    <xf numFmtId="0" fontId="4" fillId="2" borderId="6" xfId="1" applyNumberFormat="1" applyFont="1" applyFill="1" applyBorder="1" applyAlignment="1">
      <alignment horizontal="center" vertical="top" wrapText="1"/>
    </xf>
    <xf numFmtId="0" fontId="4" fillId="2" borderId="4" xfId="1" applyNumberFormat="1" applyFont="1" applyFill="1" applyBorder="1" applyAlignment="1">
      <alignment horizontal="center" vertical="top" wrapText="1"/>
    </xf>
    <xf numFmtId="0" fontId="4" fillId="2" borderId="3" xfId="1" applyNumberFormat="1" applyFont="1" applyFill="1" applyBorder="1" applyAlignment="1">
      <alignment horizontal="center" vertical="top"/>
    </xf>
    <xf numFmtId="0" fontId="4" fillId="2" borderId="6" xfId="1" applyNumberFormat="1" applyFont="1" applyFill="1" applyBorder="1" applyAlignment="1">
      <alignment horizontal="center" vertical="top"/>
    </xf>
    <xf numFmtId="0" fontId="4" fillId="2" borderId="4" xfId="1" applyNumberFormat="1" applyFont="1" applyFill="1" applyBorder="1" applyAlignment="1">
      <alignment horizontal="center" vertical="top"/>
    </xf>
    <xf numFmtId="0" fontId="4" fillId="2" borderId="2" xfId="1" applyNumberFormat="1" applyFont="1" applyFill="1" applyBorder="1" applyAlignment="1">
      <alignment horizontal="center" vertical="top" wrapText="1"/>
    </xf>
    <xf numFmtId="0" fontId="4" fillId="2" borderId="2" xfId="1" applyNumberFormat="1" applyFont="1" applyFill="1" applyBorder="1" applyAlignment="1">
      <alignment vertical="top"/>
    </xf>
    <xf numFmtId="0" fontId="5" fillId="2" borderId="3" xfId="0" applyNumberFormat="1" applyFont="1" applyFill="1" applyBorder="1" applyAlignment="1">
      <alignment horizontal="center" vertical="top" wrapText="1"/>
    </xf>
    <xf numFmtId="0" fontId="4" fillId="2" borderId="2" xfId="1" applyNumberFormat="1" applyFont="1" applyFill="1" applyBorder="1" applyAlignment="1">
      <alignment horizontal="center" vertical="top"/>
    </xf>
    <xf numFmtId="0" fontId="12" fillId="0" borderId="3" xfId="0" applyFont="1" applyBorder="1" applyAlignment="1">
      <alignment horizontal="center" vertical="top"/>
    </xf>
    <xf numFmtId="0" fontId="4" fillId="2" borderId="3" xfId="1" applyNumberFormat="1" applyFont="1" applyFill="1" applyBorder="1" applyAlignment="1">
      <alignment horizontal="center" vertical="top"/>
    </xf>
    <xf numFmtId="0" fontId="4" fillId="2" borderId="4" xfId="1" applyNumberFormat="1" applyFont="1" applyFill="1" applyBorder="1" applyAlignment="1">
      <alignment horizontal="center" vertical="top"/>
    </xf>
    <xf numFmtId="0" fontId="4" fillId="2" borderId="3" xfId="1" applyNumberFormat="1" applyFont="1" applyFill="1" applyBorder="1" applyAlignment="1">
      <alignment horizontal="center" vertical="top" wrapText="1"/>
    </xf>
    <xf numFmtId="0" fontId="5" fillId="2" borderId="4" xfId="0" applyNumberFormat="1" applyFont="1" applyFill="1" applyBorder="1" applyAlignment="1">
      <alignment horizontal="center" vertical="top" wrapText="1"/>
    </xf>
    <xf numFmtId="0" fontId="4" fillId="2" borderId="2" xfId="1" applyNumberFormat="1" applyFont="1" applyFill="1" applyBorder="1" applyAlignment="1">
      <alignment horizontal="center" vertical="top"/>
    </xf>
    <xf numFmtId="0" fontId="4" fillId="2" borderId="2" xfId="1" applyNumberFormat="1" applyFont="1" applyFill="1" applyBorder="1" applyAlignment="1">
      <alignment horizontal="center" vertical="top" wrapText="1"/>
    </xf>
    <xf numFmtId="14" fontId="4" fillId="2" borderId="3" xfId="1" applyNumberFormat="1" applyFont="1" applyFill="1" applyBorder="1" applyAlignment="1">
      <alignment horizontal="center" vertical="top" wrapText="1"/>
    </xf>
    <xf numFmtId="2" fontId="4" fillId="3" borderId="3" xfId="1" applyNumberFormat="1" applyFont="1" applyFill="1" applyBorder="1" applyAlignment="1">
      <alignment horizontal="left" vertical="top" wrapText="1"/>
    </xf>
    <xf numFmtId="0" fontId="4" fillId="2" borderId="16" xfId="1" applyNumberFormat="1" applyFont="1" applyFill="1" applyBorder="1" applyAlignment="1">
      <alignment horizontal="center" vertical="top" wrapText="1"/>
    </xf>
    <xf numFmtId="14" fontId="5" fillId="2" borderId="2" xfId="0" applyNumberFormat="1" applyFont="1" applyFill="1" applyBorder="1" applyAlignment="1">
      <alignment vertical="top"/>
    </xf>
    <xf numFmtId="0" fontId="12" fillId="0" borderId="2" xfId="0" applyFont="1" applyBorder="1" applyAlignment="1">
      <alignment horizontal="center" vertical="top"/>
    </xf>
    <xf numFmtId="0" fontId="12" fillId="0" borderId="2" xfId="0" applyFont="1" applyBorder="1" applyAlignment="1">
      <alignment horizontal="left" vertical="top"/>
    </xf>
    <xf numFmtId="0" fontId="5" fillId="0" borderId="3" xfId="0" applyFont="1" applyBorder="1" applyAlignment="1">
      <alignment vertical="center" wrapText="1"/>
    </xf>
    <xf numFmtId="0" fontId="4" fillId="2" borderId="3" xfId="1" applyNumberFormat="1" applyFont="1" applyFill="1" applyBorder="1" applyAlignment="1">
      <alignment horizontal="center" vertical="top" wrapText="1"/>
    </xf>
    <xf numFmtId="0" fontId="4" fillId="2" borderId="4" xfId="1" applyNumberFormat="1" applyFont="1" applyFill="1" applyBorder="1" applyAlignment="1">
      <alignment horizontal="center" vertical="top" wrapText="1"/>
    </xf>
    <xf numFmtId="0" fontId="4" fillId="2" borderId="14" xfId="1" applyNumberFormat="1" applyFont="1" applyFill="1" applyBorder="1" applyAlignment="1">
      <alignment horizontal="center" vertical="top"/>
    </xf>
    <xf numFmtId="0" fontId="4" fillId="2" borderId="15" xfId="1" applyNumberFormat="1" applyFont="1" applyFill="1" applyBorder="1" applyAlignment="1">
      <alignment horizontal="center" vertical="top"/>
    </xf>
    <xf numFmtId="0" fontId="12" fillId="0" borderId="3" xfId="0" applyFont="1" applyBorder="1" applyAlignment="1">
      <alignment horizontal="center" vertical="top" wrapText="1"/>
    </xf>
    <xf numFmtId="0" fontId="4" fillId="2" borderId="2" xfId="1" applyNumberFormat="1" applyFont="1" applyFill="1" applyBorder="1" applyAlignment="1">
      <alignment horizontal="center" vertical="top" wrapText="1"/>
    </xf>
    <xf numFmtId="2" fontId="5" fillId="3" borderId="6" xfId="0" applyNumberFormat="1" applyFont="1" applyFill="1" applyBorder="1" applyAlignment="1">
      <alignment vertical="top" wrapText="1"/>
    </xf>
    <xf numFmtId="14" fontId="5" fillId="2" borderId="6" xfId="0" applyNumberFormat="1" applyFont="1" applyFill="1" applyBorder="1" applyAlignment="1">
      <alignment vertical="top" wrapText="1"/>
    </xf>
    <xf numFmtId="0" fontId="4" fillId="2" borderId="3" xfId="1" applyNumberFormat="1" applyFont="1" applyFill="1" applyBorder="1" applyAlignment="1">
      <alignment horizontal="center" vertical="top" wrapText="1"/>
    </xf>
    <xf numFmtId="0" fontId="4" fillId="2" borderId="6" xfId="1" applyNumberFormat="1" applyFont="1" applyFill="1" applyBorder="1" applyAlignment="1">
      <alignment horizontal="center" vertical="top" wrapText="1"/>
    </xf>
    <xf numFmtId="0" fontId="4" fillId="2" borderId="4" xfId="1" applyNumberFormat="1" applyFont="1" applyFill="1" applyBorder="1" applyAlignment="1">
      <alignment horizontal="center" vertical="top" wrapText="1"/>
    </xf>
    <xf numFmtId="0" fontId="4" fillId="2" borderId="6" xfId="1" applyNumberFormat="1" applyFont="1" applyFill="1" applyBorder="1" applyAlignment="1">
      <alignment horizontal="center" vertical="top"/>
    </xf>
    <xf numFmtId="0" fontId="4" fillId="2" borderId="2" xfId="1" applyNumberFormat="1" applyFont="1" applyFill="1" applyBorder="1" applyAlignment="1">
      <alignment horizontal="center" vertical="top"/>
    </xf>
    <xf numFmtId="0" fontId="4" fillId="2" borderId="14" xfId="1" applyNumberFormat="1" applyFont="1" applyFill="1" applyBorder="1" applyAlignment="1">
      <alignment horizontal="center" vertical="top"/>
    </xf>
    <xf numFmtId="0" fontId="4" fillId="2" borderId="15" xfId="1" applyNumberFormat="1" applyFont="1" applyFill="1" applyBorder="1" applyAlignment="1">
      <alignment horizontal="center" vertical="top"/>
    </xf>
    <xf numFmtId="0" fontId="4" fillId="2" borderId="2" xfId="1" applyNumberFormat="1" applyFont="1" applyFill="1" applyBorder="1" applyAlignment="1">
      <alignment horizontal="center" vertical="top" wrapText="1"/>
    </xf>
    <xf numFmtId="0" fontId="4" fillId="2" borderId="5" xfId="1" applyNumberFormat="1" applyFont="1" applyFill="1" applyBorder="1" applyAlignment="1">
      <alignment horizontal="center" vertical="center" wrapText="1"/>
    </xf>
    <xf numFmtId="0" fontId="4" fillId="2" borderId="2" xfId="1" applyNumberFormat="1" applyFont="1" applyFill="1" applyBorder="1" applyAlignment="1">
      <alignment horizontal="center" vertical="center" wrapText="1"/>
    </xf>
    <xf numFmtId="0" fontId="4" fillId="2" borderId="3" xfId="1" applyNumberFormat="1" applyFont="1" applyFill="1" applyBorder="1" applyAlignment="1">
      <alignment vertical="top" wrapText="1"/>
    </xf>
    <xf numFmtId="0" fontId="12" fillId="0" borderId="2" xfId="0" applyFont="1" applyBorder="1" applyAlignment="1">
      <alignment horizontal="center" vertical="top" wrapText="1"/>
    </xf>
    <xf numFmtId="0" fontId="4" fillId="2" borderId="4" xfId="1" applyNumberFormat="1" applyFont="1" applyFill="1" applyBorder="1" applyAlignment="1">
      <alignment vertical="top" wrapText="1"/>
    </xf>
    <xf numFmtId="0" fontId="4" fillId="2" borderId="3" xfId="1" applyNumberFormat="1" applyFont="1" applyFill="1" applyBorder="1" applyAlignment="1">
      <alignment horizontal="center" vertical="top" wrapText="1"/>
    </xf>
    <xf numFmtId="0" fontId="4" fillId="2" borderId="2" xfId="1" applyNumberFormat="1" applyFont="1" applyFill="1" applyBorder="1" applyAlignment="1">
      <alignment horizontal="center" vertical="top"/>
    </xf>
    <xf numFmtId="0" fontId="4" fillId="2" borderId="2" xfId="1" applyNumberFormat="1" applyFont="1" applyFill="1" applyBorder="1" applyAlignment="1">
      <alignment horizontal="center" vertical="top" wrapText="1"/>
    </xf>
    <xf numFmtId="0" fontId="4" fillId="2" borderId="3" xfId="1" applyNumberFormat="1" applyFont="1" applyFill="1" applyBorder="1" applyAlignment="1">
      <alignment horizontal="center" vertical="top"/>
    </xf>
    <xf numFmtId="0" fontId="4" fillId="2" borderId="4" xfId="1" applyNumberFormat="1" applyFont="1" applyFill="1" applyBorder="1" applyAlignment="1">
      <alignment horizontal="center" vertical="top"/>
    </xf>
    <xf numFmtId="0" fontId="4" fillId="2" borderId="3" xfId="1" applyNumberFormat="1" applyFont="1" applyFill="1" applyBorder="1" applyAlignment="1">
      <alignment horizontal="center" vertical="top" wrapText="1"/>
    </xf>
    <xf numFmtId="0" fontId="4" fillId="2" borderId="4" xfId="1" applyNumberFormat="1" applyFont="1" applyFill="1" applyBorder="1" applyAlignment="1">
      <alignment horizontal="center" vertical="top" wrapText="1"/>
    </xf>
    <xf numFmtId="0" fontId="5" fillId="2" borderId="3" xfId="0" applyNumberFormat="1" applyFont="1" applyFill="1" applyBorder="1" applyAlignment="1">
      <alignment horizontal="center" vertical="top" wrapText="1"/>
    </xf>
    <xf numFmtId="0" fontId="11" fillId="0" borderId="2" xfId="0" applyFont="1" applyBorder="1" applyAlignment="1">
      <alignment horizontal="center" vertical="top"/>
    </xf>
    <xf numFmtId="0" fontId="4" fillId="2" borderId="4" xfId="1" applyNumberFormat="1" applyFont="1" applyFill="1" applyBorder="1" applyAlignment="1">
      <alignment horizontal="center" vertical="top" wrapText="1"/>
    </xf>
    <xf numFmtId="0" fontId="4" fillId="2" borderId="4" xfId="1" applyNumberFormat="1" applyFont="1" applyFill="1" applyBorder="1" applyAlignment="1">
      <alignment horizontal="center" vertical="top"/>
    </xf>
    <xf numFmtId="0" fontId="4" fillId="2" borderId="2" xfId="1" applyNumberFormat="1" applyFont="1" applyFill="1" applyBorder="1" applyAlignment="1">
      <alignment horizontal="center" vertical="top"/>
    </xf>
    <xf numFmtId="0" fontId="4" fillId="2" borderId="2" xfId="1" applyNumberFormat="1" applyFont="1" applyFill="1" applyBorder="1" applyAlignment="1">
      <alignment horizontal="center" vertical="top" wrapText="1"/>
    </xf>
    <xf numFmtId="0" fontId="4" fillId="2" borderId="2" xfId="1" applyNumberFormat="1" applyFont="1" applyFill="1" applyBorder="1" applyAlignment="1">
      <alignment horizontal="center" vertical="top" wrapText="1"/>
    </xf>
    <xf numFmtId="0" fontId="4" fillId="2" borderId="4" xfId="1" applyNumberFormat="1" applyFont="1" applyFill="1" applyBorder="1" applyAlignment="1">
      <alignment horizontal="center" vertical="top"/>
    </xf>
    <xf numFmtId="0" fontId="4" fillId="2" borderId="2" xfId="1" applyNumberFormat="1" applyFont="1" applyFill="1" applyBorder="1" applyAlignment="1">
      <alignment horizontal="center" vertical="top"/>
    </xf>
    <xf numFmtId="0" fontId="5" fillId="2" borderId="3" xfId="0" applyNumberFormat="1" applyFont="1" applyFill="1" applyBorder="1" applyAlignment="1">
      <alignment horizontal="center" vertical="top" wrapText="1"/>
    </xf>
    <xf numFmtId="0" fontId="5" fillId="2" borderId="6" xfId="0" applyNumberFormat="1" applyFont="1" applyFill="1" applyBorder="1" applyAlignment="1">
      <alignment horizontal="center" vertical="top" wrapText="1"/>
    </xf>
    <xf numFmtId="0" fontId="4" fillId="2" borderId="3" xfId="1" applyNumberFormat="1" applyFont="1" applyFill="1" applyBorder="1" applyAlignment="1">
      <alignment horizontal="center" vertical="top"/>
    </xf>
    <xf numFmtId="0" fontId="4" fillId="2" borderId="6" xfId="1" applyNumberFormat="1" applyFont="1" applyFill="1" applyBorder="1" applyAlignment="1">
      <alignment horizontal="center" vertical="top"/>
    </xf>
    <xf numFmtId="0" fontId="5" fillId="2" borderId="4" xfId="0" applyNumberFormat="1" applyFont="1" applyFill="1" applyBorder="1" applyAlignment="1">
      <alignment horizontal="center" vertical="top" wrapText="1"/>
    </xf>
    <xf numFmtId="0" fontId="4" fillId="2" borderId="3" xfId="1" applyNumberFormat="1" applyFont="1" applyFill="1" applyBorder="1" applyAlignment="1">
      <alignment horizontal="center" vertical="top" wrapText="1"/>
    </xf>
    <xf numFmtId="0" fontId="4" fillId="2" borderId="6" xfId="1" applyNumberFormat="1" applyFont="1" applyFill="1" applyBorder="1" applyAlignment="1">
      <alignment horizontal="center" vertical="top" wrapText="1"/>
    </xf>
    <xf numFmtId="0" fontId="4" fillId="2" borderId="4" xfId="1" applyNumberFormat="1" applyFont="1" applyFill="1" applyBorder="1" applyAlignment="1">
      <alignment horizontal="center" vertical="top"/>
    </xf>
    <xf numFmtId="0" fontId="4" fillId="2" borderId="4" xfId="1" applyNumberFormat="1" applyFont="1" applyFill="1" applyBorder="1" applyAlignment="1">
      <alignment horizontal="center" vertical="top" wrapText="1"/>
    </xf>
    <xf numFmtId="0" fontId="5" fillId="2" borderId="3" xfId="1" applyNumberFormat="1" applyFont="1" applyFill="1" applyBorder="1" applyAlignment="1">
      <alignment horizontal="center" vertical="top" wrapText="1"/>
    </xf>
    <xf numFmtId="0" fontId="5" fillId="2" borderId="6" xfId="1" applyNumberFormat="1" applyFont="1" applyFill="1" applyBorder="1" applyAlignment="1">
      <alignment horizontal="center" vertical="top" wrapText="1"/>
    </xf>
    <xf numFmtId="0" fontId="5" fillId="2" borderId="3" xfId="1" applyNumberFormat="1" applyFont="1" applyFill="1" applyBorder="1" applyAlignment="1">
      <alignment horizontal="center" vertical="top"/>
    </xf>
    <xf numFmtId="0" fontId="5" fillId="2" borderId="4" xfId="1" applyNumberFormat="1" applyFont="1" applyFill="1" applyBorder="1" applyAlignment="1">
      <alignment horizontal="center" vertical="top"/>
    </xf>
    <xf numFmtId="0" fontId="5" fillId="2" borderId="6" xfId="1" applyNumberFormat="1" applyFont="1" applyFill="1" applyBorder="1" applyAlignment="1">
      <alignment horizontal="center" vertical="top"/>
    </xf>
    <xf numFmtId="0" fontId="5" fillId="0" borderId="3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top" wrapText="1"/>
    </xf>
    <xf numFmtId="0" fontId="4" fillId="2" borderId="14" xfId="1" applyNumberFormat="1" applyFont="1" applyFill="1" applyBorder="1" applyAlignment="1">
      <alignment horizontal="center" vertical="top"/>
    </xf>
    <xf numFmtId="0" fontId="4" fillId="2" borderId="15" xfId="1" applyNumberFormat="1" applyFont="1" applyFill="1" applyBorder="1" applyAlignment="1">
      <alignment horizontal="center" vertical="top"/>
    </xf>
    <xf numFmtId="0" fontId="4" fillId="2" borderId="2" xfId="1" applyNumberFormat="1" applyFont="1" applyFill="1" applyBorder="1" applyAlignment="1">
      <alignment horizontal="center" vertical="top" wrapText="1"/>
    </xf>
    <xf numFmtId="0" fontId="4" fillId="2" borderId="10" xfId="1" applyNumberFormat="1" applyFont="1" applyFill="1" applyBorder="1" applyAlignment="1">
      <alignment horizontal="center" vertical="center" wrapText="1"/>
    </xf>
    <xf numFmtId="0" fontId="4" fillId="2" borderId="4" xfId="1" applyNumberFormat="1" applyFont="1" applyFill="1" applyBorder="1" applyAlignment="1">
      <alignment horizontal="center" vertical="center" wrapText="1"/>
    </xf>
    <xf numFmtId="0" fontId="4" fillId="2" borderId="6" xfId="1" applyNumberFormat="1" applyFont="1" applyFill="1" applyBorder="1" applyAlignment="1">
      <alignment horizontal="center" vertical="center" wrapText="1"/>
    </xf>
    <xf numFmtId="0" fontId="5" fillId="2" borderId="3" xfId="0" applyNumberFormat="1" applyFont="1" applyFill="1" applyBorder="1" applyAlignment="1">
      <alignment horizontal="center" vertical="center" wrapText="1"/>
    </xf>
    <xf numFmtId="0" fontId="5" fillId="2" borderId="6" xfId="0" applyNumberFormat="1" applyFont="1" applyFill="1" applyBorder="1" applyAlignment="1">
      <alignment horizontal="center" vertical="center" wrapText="1"/>
    </xf>
    <xf numFmtId="0" fontId="4" fillId="2" borderId="3" xfId="1" applyNumberFormat="1" applyFont="1" applyFill="1" applyBorder="1" applyAlignment="1">
      <alignment horizontal="center" vertical="center" wrapText="1"/>
    </xf>
    <xf numFmtId="0" fontId="4" fillId="2" borderId="2" xfId="1" applyNumberFormat="1" applyFont="1" applyFill="1" applyBorder="1" applyAlignment="1">
      <alignment horizontal="center" vertical="top"/>
    </xf>
    <xf numFmtId="0" fontId="12" fillId="0" borderId="17" xfId="0" applyFont="1" applyBorder="1" applyAlignment="1">
      <alignment horizontal="center" vertical="top" wrapText="1"/>
    </xf>
    <xf numFmtId="0" fontId="12" fillId="0" borderId="5" xfId="0" applyFont="1" applyBorder="1" applyAlignment="1">
      <alignment horizontal="center" vertical="top" wrapText="1"/>
    </xf>
    <xf numFmtId="0" fontId="12" fillId="0" borderId="7" xfId="0" applyFont="1" applyBorder="1" applyAlignment="1">
      <alignment horizontal="center" vertical="top" wrapText="1"/>
    </xf>
    <xf numFmtId="0" fontId="4" fillId="2" borderId="10" xfId="1" applyNumberFormat="1" applyFont="1" applyFill="1" applyBorder="1" applyAlignment="1">
      <alignment vertical="center" wrapText="1"/>
    </xf>
    <xf numFmtId="0" fontId="4" fillId="2" borderId="4" xfId="1" applyNumberFormat="1" applyFont="1" applyFill="1" applyBorder="1" applyAlignment="1">
      <alignment vertical="center" wrapText="1"/>
    </xf>
    <xf numFmtId="0" fontId="4" fillId="2" borderId="6" xfId="1" applyNumberFormat="1" applyFont="1" applyFill="1" applyBorder="1" applyAlignment="1">
      <alignment vertical="center" wrapText="1"/>
    </xf>
    <xf numFmtId="0" fontId="4" fillId="2" borderId="5" xfId="1" applyNumberFormat="1" applyFont="1" applyFill="1" applyBorder="1" applyAlignment="1">
      <alignment vertical="top" wrapText="1"/>
    </xf>
    <xf numFmtId="0" fontId="4" fillId="2" borderId="7" xfId="1" applyNumberFormat="1" applyFont="1" applyFill="1" applyBorder="1" applyAlignment="1">
      <alignment vertical="top" wrapText="1"/>
    </xf>
    <xf numFmtId="0" fontId="4" fillId="2" borderId="2" xfId="1" applyNumberFormat="1" applyFont="1" applyFill="1" applyBorder="1" applyAlignment="1">
      <alignment vertical="top"/>
    </xf>
    <xf numFmtId="0" fontId="12" fillId="0" borderId="3" xfId="0" applyFont="1" applyBorder="1" applyAlignment="1">
      <alignment horizontal="center" vertical="top"/>
    </xf>
    <xf numFmtId="0" fontId="12" fillId="0" borderId="6" xfId="0" applyFont="1" applyBorder="1" applyAlignment="1">
      <alignment horizontal="center" vertical="top"/>
    </xf>
  </cellXfs>
  <cellStyles count="2">
    <cellStyle name="Обычный" xfId="0" builtinId="0"/>
    <cellStyle name="Обычный 2" xfId="1" xr:uid="{00000000-0005-0000-0000-000001000000}"/>
  </cellStyles>
  <dxfs count="2">
    <dxf>
      <font>
        <color rgb="FFFF000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8"/>
  <dimension ref="E15:N24"/>
  <sheetViews>
    <sheetView workbookViewId="0">
      <selection activeCell="I21" sqref="I21:N21"/>
    </sheetView>
  </sheetViews>
  <sheetFormatPr defaultRowHeight="14.4" x14ac:dyDescent="0.3"/>
  <sheetData>
    <row r="15" spans="8:14" x14ac:dyDescent="0.3">
      <c r="H15" s="11"/>
      <c r="I15" s="11"/>
      <c r="J15" s="11"/>
      <c r="K15" s="11"/>
      <c r="L15" s="11"/>
      <c r="M15" s="11"/>
      <c r="N15" s="11"/>
    </row>
    <row r="16" spans="8:14" x14ac:dyDescent="0.3">
      <c r="H16" s="11"/>
      <c r="I16" s="11"/>
      <c r="J16" s="11"/>
      <c r="K16" s="11"/>
      <c r="L16" s="11"/>
      <c r="M16" s="11"/>
      <c r="N16" s="11"/>
    </row>
    <row r="17" spans="5:14" x14ac:dyDescent="0.3">
      <c r="H17" s="11"/>
      <c r="I17" s="11"/>
      <c r="J17" s="11"/>
      <c r="K17" s="11"/>
      <c r="L17" s="11"/>
      <c r="M17" s="11"/>
      <c r="N17" s="11"/>
    </row>
    <row r="18" spans="5:14" x14ac:dyDescent="0.3">
      <c r="E18" s="9"/>
      <c r="F18" s="10"/>
      <c r="G18" s="9"/>
      <c r="H18" s="7"/>
      <c r="I18" s="8"/>
      <c r="J18" s="8"/>
      <c r="K18" s="8"/>
      <c r="L18" s="8"/>
      <c r="M18" s="8"/>
      <c r="N18" s="11"/>
    </row>
    <row r="19" spans="5:14" x14ac:dyDescent="0.3">
      <c r="H19" s="11"/>
      <c r="I19" s="11"/>
      <c r="J19" s="11"/>
      <c r="K19" s="11"/>
      <c r="L19" s="11"/>
      <c r="M19" s="11"/>
      <c r="N19" s="11"/>
    </row>
    <row r="20" spans="5:14" x14ac:dyDescent="0.3">
      <c r="H20" s="11"/>
      <c r="I20" s="11"/>
      <c r="J20" s="11"/>
      <c r="K20" s="11"/>
      <c r="L20" s="11"/>
      <c r="M20" s="11"/>
      <c r="N20" s="11"/>
    </row>
    <row r="21" spans="5:14" ht="20.399999999999999" x14ac:dyDescent="0.3">
      <c r="H21" s="11"/>
      <c r="I21" s="6" t="s">
        <v>5</v>
      </c>
      <c r="J21" s="3"/>
      <c r="K21" s="2" t="s">
        <v>3</v>
      </c>
      <c r="L21" s="4">
        <v>1</v>
      </c>
      <c r="M21" s="1">
        <v>42503</v>
      </c>
      <c r="N21" s="5"/>
    </row>
    <row r="22" spans="5:14" x14ac:dyDescent="0.3">
      <c r="H22" s="11"/>
      <c r="I22" s="11"/>
      <c r="J22" s="11"/>
      <c r="K22" s="11"/>
      <c r="L22" s="11"/>
      <c r="M22" s="11"/>
      <c r="N22" s="11"/>
    </row>
    <row r="23" spans="5:14" x14ac:dyDescent="0.3">
      <c r="H23" s="11"/>
      <c r="I23" s="11"/>
      <c r="J23" s="11"/>
      <c r="K23" s="11"/>
      <c r="L23" s="11"/>
      <c r="M23" s="11"/>
      <c r="N23" s="11"/>
    </row>
    <row r="24" spans="5:14" x14ac:dyDescent="0.3">
      <c r="H24" s="11"/>
      <c r="I24" s="11"/>
      <c r="J24" s="11"/>
      <c r="K24" s="11"/>
      <c r="L24" s="11"/>
      <c r="M24" s="11"/>
      <c r="N24" s="1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10"/>
  <sheetViews>
    <sheetView tabSelected="1" topLeftCell="A194" zoomScale="85" zoomScaleNormal="85" workbookViewId="0">
      <selection activeCell="H209" sqref="H209"/>
    </sheetView>
  </sheetViews>
  <sheetFormatPr defaultRowHeight="37.5" customHeight="1" x14ac:dyDescent="0.3"/>
  <cols>
    <col min="1" max="1" width="3.6640625" style="14" customWidth="1"/>
    <col min="2" max="2" width="29.88671875" style="14" customWidth="1"/>
    <col min="3" max="3" width="18.88671875" style="14" customWidth="1"/>
    <col min="4" max="4" width="31.44140625" style="16" customWidth="1"/>
    <col min="5" max="5" width="13.33203125" style="16" customWidth="1"/>
    <col min="6" max="6" width="15" style="17" customWidth="1"/>
    <col min="7" max="7" width="22" style="18" customWidth="1"/>
    <col min="8" max="9" width="9.109375" style="18"/>
    <col min="10" max="230" width="9.109375" style="14"/>
    <col min="231" max="231" width="3.6640625" style="14" customWidth="1"/>
    <col min="232" max="232" width="29.5546875" style="14" customWidth="1"/>
    <col min="233" max="233" width="0" style="14" hidden="1" customWidth="1"/>
    <col min="234" max="234" width="19.88671875" style="14" customWidth="1"/>
    <col min="235" max="235" width="6.44140625" style="14" customWidth="1"/>
    <col min="236" max="240" width="10.44140625" style="14" customWidth="1"/>
    <col min="241" max="241" width="3" style="14" customWidth="1"/>
    <col min="242" max="246" width="0" style="14" hidden="1" customWidth="1"/>
    <col min="247" max="247" width="21" style="14" customWidth="1"/>
    <col min="248" max="248" width="10.44140625" style="14" customWidth="1"/>
    <col min="249" max="249" width="8.33203125" style="14" customWidth="1"/>
    <col min="250" max="250" width="10.5546875" style="14" customWidth="1"/>
    <col min="251" max="251" width="10.109375" style="14" customWidth="1"/>
    <col min="252" max="252" width="7.6640625" style="14" customWidth="1"/>
    <col min="253" max="256" width="9.44140625" style="14" customWidth="1"/>
    <col min="257" max="486" width="9.109375" style="14"/>
    <col min="487" max="487" width="3.6640625" style="14" customWidth="1"/>
    <col min="488" max="488" width="29.5546875" style="14" customWidth="1"/>
    <col min="489" max="489" width="0" style="14" hidden="1" customWidth="1"/>
    <col min="490" max="490" width="19.88671875" style="14" customWidth="1"/>
    <col min="491" max="491" width="6.44140625" style="14" customWidth="1"/>
    <col min="492" max="496" width="10.44140625" style="14" customWidth="1"/>
    <col min="497" max="497" width="3" style="14" customWidth="1"/>
    <col min="498" max="502" width="0" style="14" hidden="1" customWidth="1"/>
    <col min="503" max="503" width="21" style="14" customWidth="1"/>
    <col min="504" max="504" width="10.44140625" style="14" customWidth="1"/>
    <col min="505" max="505" width="8.33203125" style="14" customWidth="1"/>
    <col min="506" max="506" width="10.5546875" style="14" customWidth="1"/>
    <col min="507" max="507" width="10.109375" style="14" customWidth="1"/>
    <col min="508" max="508" width="7.6640625" style="14" customWidth="1"/>
    <col min="509" max="512" width="9.44140625" style="14" customWidth="1"/>
    <col min="513" max="742" width="9.109375" style="14"/>
    <col min="743" max="743" width="3.6640625" style="14" customWidth="1"/>
    <col min="744" max="744" width="29.5546875" style="14" customWidth="1"/>
    <col min="745" max="745" width="0" style="14" hidden="1" customWidth="1"/>
    <col min="746" max="746" width="19.88671875" style="14" customWidth="1"/>
    <col min="747" max="747" width="6.44140625" style="14" customWidth="1"/>
    <col min="748" max="752" width="10.44140625" style="14" customWidth="1"/>
    <col min="753" max="753" width="3" style="14" customWidth="1"/>
    <col min="754" max="758" width="0" style="14" hidden="1" customWidth="1"/>
    <col min="759" max="759" width="21" style="14" customWidth="1"/>
    <col min="760" max="760" width="10.44140625" style="14" customWidth="1"/>
    <col min="761" max="761" width="8.33203125" style="14" customWidth="1"/>
    <col min="762" max="762" width="10.5546875" style="14" customWidth="1"/>
    <col min="763" max="763" width="10.109375" style="14" customWidth="1"/>
    <col min="764" max="764" width="7.6640625" style="14" customWidth="1"/>
    <col min="765" max="768" width="9.44140625" style="14" customWidth="1"/>
    <col min="769" max="998" width="9.109375" style="14"/>
    <col min="999" max="999" width="3.6640625" style="14" customWidth="1"/>
    <col min="1000" max="1000" width="29.5546875" style="14" customWidth="1"/>
    <col min="1001" max="1001" width="0" style="14" hidden="1" customWidth="1"/>
    <col min="1002" max="1002" width="19.88671875" style="14" customWidth="1"/>
    <col min="1003" max="1003" width="6.44140625" style="14" customWidth="1"/>
    <col min="1004" max="1008" width="10.44140625" style="14" customWidth="1"/>
    <col min="1009" max="1009" width="3" style="14" customWidth="1"/>
    <col min="1010" max="1014" width="0" style="14" hidden="1" customWidth="1"/>
    <col min="1015" max="1015" width="21" style="14" customWidth="1"/>
    <col min="1016" max="1016" width="10.44140625" style="14" customWidth="1"/>
    <col min="1017" max="1017" width="8.33203125" style="14" customWidth="1"/>
    <col min="1018" max="1018" width="10.5546875" style="14" customWidth="1"/>
    <col min="1019" max="1019" width="10.109375" style="14" customWidth="1"/>
    <col min="1020" max="1020" width="7.6640625" style="14" customWidth="1"/>
    <col min="1021" max="1024" width="9.44140625" style="14" customWidth="1"/>
    <col min="1025" max="1254" width="9.109375" style="14"/>
    <col min="1255" max="1255" width="3.6640625" style="14" customWidth="1"/>
    <col min="1256" max="1256" width="29.5546875" style="14" customWidth="1"/>
    <col min="1257" max="1257" width="0" style="14" hidden="1" customWidth="1"/>
    <col min="1258" max="1258" width="19.88671875" style="14" customWidth="1"/>
    <col min="1259" max="1259" width="6.44140625" style="14" customWidth="1"/>
    <col min="1260" max="1264" width="10.44140625" style="14" customWidth="1"/>
    <col min="1265" max="1265" width="3" style="14" customWidth="1"/>
    <col min="1266" max="1270" width="0" style="14" hidden="1" customWidth="1"/>
    <col min="1271" max="1271" width="21" style="14" customWidth="1"/>
    <col min="1272" max="1272" width="10.44140625" style="14" customWidth="1"/>
    <col min="1273" max="1273" width="8.33203125" style="14" customWidth="1"/>
    <col min="1274" max="1274" width="10.5546875" style="14" customWidth="1"/>
    <col min="1275" max="1275" width="10.109375" style="14" customWidth="1"/>
    <col min="1276" max="1276" width="7.6640625" style="14" customWidth="1"/>
    <col min="1277" max="1280" width="9.44140625" style="14" customWidth="1"/>
    <col min="1281" max="1510" width="9.109375" style="14"/>
    <col min="1511" max="1511" width="3.6640625" style="14" customWidth="1"/>
    <col min="1512" max="1512" width="29.5546875" style="14" customWidth="1"/>
    <col min="1513" max="1513" width="0" style="14" hidden="1" customWidth="1"/>
    <col min="1514" max="1514" width="19.88671875" style="14" customWidth="1"/>
    <col min="1515" max="1515" width="6.44140625" style="14" customWidth="1"/>
    <col min="1516" max="1520" width="10.44140625" style="14" customWidth="1"/>
    <col min="1521" max="1521" width="3" style="14" customWidth="1"/>
    <col min="1522" max="1526" width="0" style="14" hidden="1" customWidth="1"/>
    <col min="1527" max="1527" width="21" style="14" customWidth="1"/>
    <col min="1528" max="1528" width="10.44140625" style="14" customWidth="1"/>
    <col min="1529" max="1529" width="8.33203125" style="14" customWidth="1"/>
    <col min="1530" max="1530" width="10.5546875" style="14" customWidth="1"/>
    <col min="1531" max="1531" width="10.109375" style="14" customWidth="1"/>
    <col min="1532" max="1532" width="7.6640625" style="14" customWidth="1"/>
    <col min="1533" max="1536" width="9.44140625" style="14" customWidth="1"/>
    <col min="1537" max="1766" width="9.109375" style="14"/>
    <col min="1767" max="1767" width="3.6640625" style="14" customWidth="1"/>
    <col min="1768" max="1768" width="29.5546875" style="14" customWidth="1"/>
    <col min="1769" max="1769" width="0" style="14" hidden="1" customWidth="1"/>
    <col min="1770" max="1770" width="19.88671875" style="14" customWidth="1"/>
    <col min="1771" max="1771" width="6.44140625" style="14" customWidth="1"/>
    <col min="1772" max="1776" width="10.44140625" style="14" customWidth="1"/>
    <col min="1777" max="1777" width="3" style="14" customWidth="1"/>
    <col min="1778" max="1782" width="0" style="14" hidden="1" customWidth="1"/>
    <col min="1783" max="1783" width="21" style="14" customWidth="1"/>
    <col min="1784" max="1784" width="10.44140625" style="14" customWidth="1"/>
    <col min="1785" max="1785" width="8.33203125" style="14" customWidth="1"/>
    <col min="1786" max="1786" width="10.5546875" style="14" customWidth="1"/>
    <col min="1787" max="1787" width="10.109375" style="14" customWidth="1"/>
    <col min="1788" max="1788" width="7.6640625" style="14" customWidth="1"/>
    <col min="1789" max="1792" width="9.44140625" style="14" customWidth="1"/>
    <col min="1793" max="2022" width="9.109375" style="14"/>
    <col min="2023" max="2023" width="3.6640625" style="14" customWidth="1"/>
    <col min="2024" max="2024" width="29.5546875" style="14" customWidth="1"/>
    <col min="2025" max="2025" width="0" style="14" hidden="1" customWidth="1"/>
    <col min="2026" max="2026" width="19.88671875" style="14" customWidth="1"/>
    <col min="2027" max="2027" width="6.44140625" style="14" customWidth="1"/>
    <col min="2028" max="2032" width="10.44140625" style="14" customWidth="1"/>
    <col min="2033" max="2033" width="3" style="14" customWidth="1"/>
    <col min="2034" max="2038" width="0" style="14" hidden="1" customWidth="1"/>
    <col min="2039" max="2039" width="21" style="14" customWidth="1"/>
    <col min="2040" max="2040" width="10.44140625" style="14" customWidth="1"/>
    <col min="2041" max="2041" width="8.33203125" style="14" customWidth="1"/>
    <col min="2042" max="2042" width="10.5546875" style="14" customWidth="1"/>
    <col min="2043" max="2043" width="10.109375" style="14" customWidth="1"/>
    <col min="2044" max="2044" width="7.6640625" style="14" customWidth="1"/>
    <col min="2045" max="2048" width="9.44140625" style="14" customWidth="1"/>
    <col min="2049" max="2278" width="9.109375" style="14"/>
    <col min="2279" max="2279" width="3.6640625" style="14" customWidth="1"/>
    <col min="2280" max="2280" width="29.5546875" style="14" customWidth="1"/>
    <col min="2281" max="2281" width="0" style="14" hidden="1" customWidth="1"/>
    <col min="2282" max="2282" width="19.88671875" style="14" customWidth="1"/>
    <col min="2283" max="2283" width="6.44140625" style="14" customWidth="1"/>
    <col min="2284" max="2288" width="10.44140625" style="14" customWidth="1"/>
    <col min="2289" max="2289" width="3" style="14" customWidth="1"/>
    <col min="2290" max="2294" width="0" style="14" hidden="1" customWidth="1"/>
    <col min="2295" max="2295" width="21" style="14" customWidth="1"/>
    <col min="2296" max="2296" width="10.44140625" style="14" customWidth="1"/>
    <col min="2297" max="2297" width="8.33203125" style="14" customWidth="1"/>
    <col min="2298" max="2298" width="10.5546875" style="14" customWidth="1"/>
    <col min="2299" max="2299" width="10.109375" style="14" customWidth="1"/>
    <col min="2300" max="2300" width="7.6640625" style="14" customWidth="1"/>
    <col min="2301" max="2304" width="9.44140625" style="14" customWidth="1"/>
    <col min="2305" max="2534" width="9.109375" style="14"/>
    <col min="2535" max="2535" width="3.6640625" style="14" customWidth="1"/>
    <col min="2536" max="2536" width="29.5546875" style="14" customWidth="1"/>
    <col min="2537" max="2537" width="0" style="14" hidden="1" customWidth="1"/>
    <col min="2538" max="2538" width="19.88671875" style="14" customWidth="1"/>
    <col min="2539" max="2539" width="6.44140625" style="14" customWidth="1"/>
    <col min="2540" max="2544" width="10.44140625" style="14" customWidth="1"/>
    <col min="2545" max="2545" width="3" style="14" customWidth="1"/>
    <col min="2546" max="2550" width="0" style="14" hidden="1" customWidth="1"/>
    <col min="2551" max="2551" width="21" style="14" customWidth="1"/>
    <col min="2552" max="2552" width="10.44140625" style="14" customWidth="1"/>
    <col min="2553" max="2553" width="8.33203125" style="14" customWidth="1"/>
    <col min="2554" max="2554" width="10.5546875" style="14" customWidth="1"/>
    <col min="2555" max="2555" width="10.109375" style="14" customWidth="1"/>
    <col min="2556" max="2556" width="7.6640625" style="14" customWidth="1"/>
    <col min="2557" max="2560" width="9.44140625" style="14" customWidth="1"/>
    <col min="2561" max="2790" width="9.109375" style="14"/>
    <col min="2791" max="2791" width="3.6640625" style="14" customWidth="1"/>
    <col min="2792" max="2792" width="29.5546875" style="14" customWidth="1"/>
    <col min="2793" max="2793" width="0" style="14" hidden="1" customWidth="1"/>
    <col min="2794" max="2794" width="19.88671875" style="14" customWidth="1"/>
    <col min="2795" max="2795" width="6.44140625" style="14" customWidth="1"/>
    <col min="2796" max="2800" width="10.44140625" style="14" customWidth="1"/>
    <col min="2801" max="2801" width="3" style="14" customWidth="1"/>
    <col min="2802" max="2806" width="0" style="14" hidden="1" customWidth="1"/>
    <col min="2807" max="2807" width="21" style="14" customWidth="1"/>
    <col min="2808" max="2808" width="10.44140625" style="14" customWidth="1"/>
    <col min="2809" max="2809" width="8.33203125" style="14" customWidth="1"/>
    <col min="2810" max="2810" width="10.5546875" style="14" customWidth="1"/>
    <col min="2811" max="2811" width="10.109375" style="14" customWidth="1"/>
    <col min="2812" max="2812" width="7.6640625" style="14" customWidth="1"/>
    <col min="2813" max="2816" width="9.44140625" style="14" customWidth="1"/>
    <col min="2817" max="3046" width="9.109375" style="14"/>
    <col min="3047" max="3047" width="3.6640625" style="14" customWidth="1"/>
    <col min="3048" max="3048" width="29.5546875" style="14" customWidth="1"/>
    <col min="3049" max="3049" width="0" style="14" hidden="1" customWidth="1"/>
    <col min="3050" max="3050" width="19.88671875" style="14" customWidth="1"/>
    <col min="3051" max="3051" width="6.44140625" style="14" customWidth="1"/>
    <col min="3052" max="3056" width="10.44140625" style="14" customWidth="1"/>
    <col min="3057" max="3057" width="3" style="14" customWidth="1"/>
    <col min="3058" max="3062" width="0" style="14" hidden="1" customWidth="1"/>
    <col min="3063" max="3063" width="21" style="14" customWidth="1"/>
    <col min="3064" max="3064" width="10.44140625" style="14" customWidth="1"/>
    <col min="3065" max="3065" width="8.33203125" style="14" customWidth="1"/>
    <col min="3066" max="3066" width="10.5546875" style="14" customWidth="1"/>
    <col min="3067" max="3067" width="10.109375" style="14" customWidth="1"/>
    <col min="3068" max="3068" width="7.6640625" style="14" customWidth="1"/>
    <col min="3069" max="3072" width="9.44140625" style="14" customWidth="1"/>
    <col min="3073" max="3302" width="9.109375" style="14"/>
    <col min="3303" max="3303" width="3.6640625" style="14" customWidth="1"/>
    <col min="3304" max="3304" width="29.5546875" style="14" customWidth="1"/>
    <col min="3305" max="3305" width="0" style="14" hidden="1" customWidth="1"/>
    <col min="3306" max="3306" width="19.88671875" style="14" customWidth="1"/>
    <col min="3307" max="3307" width="6.44140625" style="14" customWidth="1"/>
    <col min="3308" max="3312" width="10.44140625" style="14" customWidth="1"/>
    <col min="3313" max="3313" width="3" style="14" customWidth="1"/>
    <col min="3314" max="3318" width="0" style="14" hidden="1" customWidth="1"/>
    <col min="3319" max="3319" width="21" style="14" customWidth="1"/>
    <col min="3320" max="3320" width="10.44140625" style="14" customWidth="1"/>
    <col min="3321" max="3321" width="8.33203125" style="14" customWidth="1"/>
    <col min="3322" max="3322" width="10.5546875" style="14" customWidth="1"/>
    <col min="3323" max="3323" width="10.109375" style="14" customWidth="1"/>
    <col min="3324" max="3324" width="7.6640625" style="14" customWidth="1"/>
    <col min="3325" max="3328" width="9.44140625" style="14" customWidth="1"/>
    <col min="3329" max="3558" width="9.109375" style="14"/>
    <col min="3559" max="3559" width="3.6640625" style="14" customWidth="1"/>
    <col min="3560" max="3560" width="29.5546875" style="14" customWidth="1"/>
    <col min="3561" max="3561" width="0" style="14" hidden="1" customWidth="1"/>
    <col min="3562" max="3562" width="19.88671875" style="14" customWidth="1"/>
    <col min="3563" max="3563" width="6.44140625" style="14" customWidth="1"/>
    <col min="3564" max="3568" width="10.44140625" style="14" customWidth="1"/>
    <col min="3569" max="3569" width="3" style="14" customWidth="1"/>
    <col min="3570" max="3574" width="0" style="14" hidden="1" customWidth="1"/>
    <col min="3575" max="3575" width="21" style="14" customWidth="1"/>
    <col min="3576" max="3576" width="10.44140625" style="14" customWidth="1"/>
    <col min="3577" max="3577" width="8.33203125" style="14" customWidth="1"/>
    <col min="3578" max="3578" width="10.5546875" style="14" customWidth="1"/>
    <col min="3579" max="3579" width="10.109375" style="14" customWidth="1"/>
    <col min="3580" max="3580" width="7.6640625" style="14" customWidth="1"/>
    <col min="3581" max="3584" width="9.44140625" style="14" customWidth="1"/>
    <col min="3585" max="3814" width="9.109375" style="14"/>
    <col min="3815" max="3815" width="3.6640625" style="14" customWidth="1"/>
    <col min="3816" max="3816" width="29.5546875" style="14" customWidth="1"/>
    <col min="3817" max="3817" width="0" style="14" hidden="1" customWidth="1"/>
    <col min="3818" max="3818" width="19.88671875" style="14" customWidth="1"/>
    <col min="3819" max="3819" width="6.44140625" style="14" customWidth="1"/>
    <col min="3820" max="3824" width="10.44140625" style="14" customWidth="1"/>
    <col min="3825" max="3825" width="3" style="14" customWidth="1"/>
    <col min="3826" max="3830" width="0" style="14" hidden="1" customWidth="1"/>
    <col min="3831" max="3831" width="21" style="14" customWidth="1"/>
    <col min="3832" max="3832" width="10.44140625" style="14" customWidth="1"/>
    <col min="3833" max="3833" width="8.33203125" style="14" customWidth="1"/>
    <col min="3834" max="3834" width="10.5546875" style="14" customWidth="1"/>
    <col min="3835" max="3835" width="10.109375" style="14" customWidth="1"/>
    <col min="3836" max="3836" width="7.6640625" style="14" customWidth="1"/>
    <col min="3837" max="3840" width="9.44140625" style="14" customWidth="1"/>
    <col min="3841" max="4070" width="9.109375" style="14"/>
    <col min="4071" max="4071" width="3.6640625" style="14" customWidth="1"/>
    <col min="4072" max="4072" width="29.5546875" style="14" customWidth="1"/>
    <col min="4073" max="4073" width="0" style="14" hidden="1" customWidth="1"/>
    <col min="4074" max="4074" width="19.88671875" style="14" customWidth="1"/>
    <col min="4075" max="4075" width="6.44140625" style="14" customWidth="1"/>
    <col min="4076" max="4080" width="10.44140625" style="14" customWidth="1"/>
    <col min="4081" max="4081" width="3" style="14" customWidth="1"/>
    <col min="4082" max="4086" width="0" style="14" hidden="1" customWidth="1"/>
    <col min="4087" max="4087" width="21" style="14" customWidth="1"/>
    <col min="4088" max="4088" width="10.44140625" style="14" customWidth="1"/>
    <col min="4089" max="4089" width="8.33203125" style="14" customWidth="1"/>
    <col min="4090" max="4090" width="10.5546875" style="14" customWidth="1"/>
    <col min="4091" max="4091" width="10.109375" style="14" customWidth="1"/>
    <col min="4092" max="4092" width="7.6640625" style="14" customWidth="1"/>
    <col min="4093" max="4096" width="9.44140625" style="14" customWidth="1"/>
    <col min="4097" max="4326" width="9.109375" style="14"/>
    <col min="4327" max="4327" width="3.6640625" style="14" customWidth="1"/>
    <col min="4328" max="4328" width="29.5546875" style="14" customWidth="1"/>
    <col min="4329" max="4329" width="0" style="14" hidden="1" customWidth="1"/>
    <col min="4330" max="4330" width="19.88671875" style="14" customWidth="1"/>
    <col min="4331" max="4331" width="6.44140625" style="14" customWidth="1"/>
    <col min="4332" max="4336" width="10.44140625" style="14" customWidth="1"/>
    <col min="4337" max="4337" width="3" style="14" customWidth="1"/>
    <col min="4338" max="4342" width="0" style="14" hidden="1" customWidth="1"/>
    <col min="4343" max="4343" width="21" style="14" customWidth="1"/>
    <col min="4344" max="4344" width="10.44140625" style="14" customWidth="1"/>
    <col min="4345" max="4345" width="8.33203125" style="14" customWidth="1"/>
    <col min="4346" max="4346" width="10.5546875" style="14" customWidth="1"/>
    <col min="4347" max="4347" width="10.109375" style="14" customWidth="1"/>
    <col min="4348" max="4348" width="7.6640625" style="14" customWidth="1"/>
    <col min="4349" max="4352" width="9.44140625" style="14" customWidth="1"/>
    <col min="4353" max="4582" width="9.109375" style="14"/>
    <col min="4583" max="4583" width="3.6640625" style="14" customWidth="1"/>
    <col min="4584" max="4584" width="29.5546875" style="14" customWidth="1"/>
    <col min="4585" max="4585" width="0" style="14" hidden="1" customWidth="1"/>
    <col min="4586" max="4586" width="19.88671875" style="14" customWidth="1"/>
    <col min="4587" max="4587" width="6.44140625" style="14" customWidth="1"/>
    <col min="4588" max="4592" width="10.44140625" style="14" customWidth="1"/>
    <col min="4593" max="4593" width="3" style="14" customWidth="1"/>
    <col min="4594" max="4598" width="0" style="14" hidden="1" customWidth="1"/>
    <col min="4599" max="4599" width="21" style="14" customWidth="1"/>
    <col min="4600" max="4600" width="10.44140625" style="14" customWidth="1"/>
    <col min="4601" max="4601" width="8.33203125" style="14" customWidth="1"/>
    <col min="4602" max="4602" width="10.5546875" style="14" customWidth="1"/>
    <col min="4603" max="4603" width="10.109375" style="14" customWidth="1"/>
    <col min="4604" max="4604" width="7.6640625" style="14" customWidth="1"/>
    <col min="4605" max="4608" width="9.44140625" style="14" customWidth="1"/>
    <col min="4609" max="4838" width="9.109375" style="14"/>
    <col min="4839" max="4839" width="3.6640625" style="14" customWidth="1"/>
    <col min="4840" max="4840" width="29.5546875" style="14" customWidth="1"/>
    <col min="4841" max="4841" width="0" style="14" hidden="1" customWidth="1"/>
    <col min="4842" max="4842" width="19.88671875" style="14" customWidth="1"/>
    <col min="4843" max="4843" width="6.44140625" style="14" customWidth="1"/>
    <col min="4844" max="4848" width="10.44140625" style="14" customWidth="1"/>
    <col min="4849" max="4849" width="3" style="14" customWidth="1"/>
    <col min="4850" max="4854" width="0" style="14" hidden="1" customWidth="1"/>
    <col min="4855" max="4855" width="21" style="14" customWidth="1"/>
    <col min="4856" max="4856" width="10.44140625" style="14" customWidth="1"/>
    <col min="4857" max="4857" width="8.33203125" style="14" customWidth="1"/>
    <col min="4858" max="4858" width="10.5546875" style="14" customWidth="1"/>
    <col min="4859" max="4859" width="10.109375" style="14" customWidth="1"/>
    <col min="4860" max="4860" width="7.6640625" style="14" customWidth="1"/>
    <col min="4861" max="4864" width="9.44140625" style="14" customWidth="1"/>
    <col min="4865" max="5094" width="9.109375" style="14"/>
    <col min="5095" max="5095" width="3.6640625" style="14" customWidth="1"/>
    <col min="5096" max="5096" width="29.5546875" style="14" customWidth="1"/>
    <col min="5097" max="5097" width="0" style="14" hidden="1" customWidth="1"/>
    <col min="5098" max="5098" width="19.88671875" style="14" customWidth="1"/>
    <col min="5099" max="5099" width="6.44140625" style="14" customWidth="1"/>
    <col min="5100" max="5104" width="10.44140625" style="14" customWidth="1"/>
    <col min="5105" max="5105" width="3" style="14" customWidth="1"/>
    <col min="5106" max="5110" width="0" style="14" hidden="1" customWidth="1"/>
    <col min="5111" max="5111" width="21" style="14" customWidth="1"/>
    <col min="5112" max="5112" width="10.44140625" style="14" customWidth="1"/>
    <col min="5113" max="5113" width="8.33203125" style="14" customWidth="1"/>
    <col min="5114" max="5114" width="10.5546875" style="14" customWidth="1"/>
    <col min="5115" max="5115" width="10.109375" style="14" customWidth="1"/>
    <col min="5116" max="5116" width="7.6640625" style="14" customWidth="1"/>
    <col min="5117" max="5120" width="9.44140625" style="14" customWidth="1"/>
    <col min="5121" max="5350" width="9.109375" style="14"/>
    <col min="5351" max="5351" width="3.6640625" style="14" customWidth="1"/>
    <col min="5352" max="5352" width="29.5546875" style="14" customWidth="1"/>
    <col min="5353" max="5353" width="0" style="14" hidden="1" customWidth="1"/>
    <col min="5354" max="5354" width="19.88671875" style="14" customWidth="1"/>
    <col min="5355" max="5355" width="6.44140625" style="14" customWidth="1"/>
    <col min="5356" max="5360" width="10.44140625" style="14" customWidth="1"/>
    <col min="5361" max="5361" width="3" style="14" customWidth="1"/>
    <col min="5362" max="5366" width="0" style="14" hidden="1" customWidth="1"/>
    <col min="5367" max="5367" width="21" style="14" customWidth="1"/>
    <col min="5368" max="5368" width="10.44140625" style="14" customWidth="1"/>
    <col min="5369" max="5369" width="8.33203125" style="14" customWidth="1"/>
    <col min="5370" max="5370" width="10.5546875" style="14" customWidth="1"/>
    <col min="5371" max="5371" width="10.109375" style="14" customWidth="1"/>
    <col min="5372" max="5372" width="7.6640625" style="14" customWidth="1"/>
    <col min="5373" max="5376" width="9.44140625" style="14" customWidth="1"/>
    <col min="5377" max="5606" width="9.109375" style="14"/>
    <col min="5607" max="5607" width="3.6640625" style="14" customWidth="1"/>
    <col min="5608" max="5608" width="29.5546875" style="14" customWidth="1"/>
    <col min="5609" max="5609" width="0" style="14" hidden="1" customWidth="1"/>
    <col min="5610" max="5610" width="19.88671875" style="14" customWidth="1"/>
    <col min="5611" max="5611" width="6.44140625" style="14" customWidth="1"/>
    <col min="5612" max="5616" width="10.44140625" style="14" customWidth="1"/>
    <col min="5617" max="5617" width="3" style="14" customWidth="1"/>
    <col min="5618" max="5622" width="0" style="14" hidden="1" customWidth="1"/>
    <col min="5623" max="5623" width="21" style="14" customWidth="1"/>
    <col min="5624" max="5624" width="10.44140625" style="14" customWidth="1"/>
    <col min="5625" max="5625" width="8.33203125" style="14" customWidth="1"/>
    <col min="5626" max="5626" width="10.5546875" style="14" customWidth="1"/>
    <col min="5627" max="5627" width="10.109375" style="14" customWidth="1"/>
    <col min="5628" max="5628" width="7.6640625" style="14" customWidth="1"/>
    <col min="5629" max="5632" width="9.44140625" style="14" customWidth="1"/>
    <col min="5633" max="5862" width="9.109375" style="14"/>
    <col min="5863" max="5863" width="3.6640625" style="14" customWidth="1"/>
    <col min="5864" max="5864" width="29.5546875" style="14" customWidth="1"/>
    <col min="5865" max="5865" width="0" style="14" hidden="1" customWidth="1"/>
    <col min="5866" max="5866" width="19.88671875" style="14" customWidth="1"/>
    <col min="5867" max="5867" width="6.44140625" style="14" customWidth="1"/>
    <col min="5868" max="5872" width="10.44140625" style="14" customWidth="1"/>
    <col min="5873" max="5873" width="3" style="14" customWidth="1"/>
    <col min="5874" max="5878" width="0" style="14" hidden="1" customWidth="1"/>
    <col min="5879" max="5879" width="21" style="14" customWidth="1"/>
    <col min="5880" max="5880" width="10.44140625" style="14" customWidth="1"/>
    <col min="5881" max="5881" width="8.33203125" style="14" customWidth="1"/>
    <col min="5882" max="5882" width="10.5546875" style="14" customWidth="1"/>
    <col min="5883" max="5883" width="10.109375" style="14" customWidth="1"/>
    <col min="5884" max="5884" width="7.6640625" style="14" customWidth="1"/>
    <col min="5885" max="5888" width="9.44140625" style="14" customWidth="1"/>
    <col min="5889" max="6118" width="9.109375" style="14"/>
    <col min="6119" max="6119" width="3.6640625" style="14" customWidth="1"/>
    <col min="6120" max="6120" width="29.5546875" style="14" customWidth="1"/>
    <col min="6121" max="6121" width="0" style="14" hidden="1" customWidth="1"/>
    <col min="6122" max="6122" width="19.88671875" style="14" customWidth="1"/>
    <col min="6123" max="6123" width="6.44140625" style="14" customWidth="1"/>
    <col min="6124" max="6128" width="10.44140625" style="14" customWidth="1"/>
    <col min="6129" max="6129" width="3" style="14" customWidth="1"/>
    <col min="6130" max="6134" width="0" style="14" hidden="1" customWidth="1"/>
    <col min="6135" max="6135" width="21" style="14" customWidth="1"/>
    <col min="6136" max="6136" width="10.44140625" style="14" customWidth="1"/>
    <col min="6137" max="6137" width="8.33203125" style="14" customWidth="1"/>
    <col min="6138" max="6138" width="10.5546875" style="14" customWidth="1"/>
    <col min="6139" max="6139" width="10.109375" style="14" customWidth="1"/>
    <col min="6140" max="6140" width="7.6640625" style="14" customWidth="1"/>
    <col min="6141" max="6144" width="9.44140625" style="14" customWidth="1"/>
    <col min="6145" max="6374" width="9.109375" style="14"/>
    <col min="6375" max="6375" width="3.6640625" style="14" customWidth="1"/>
    <col min="6376" max="6376" width="29.5546875" style="14" customWidth="1"/>
    <col min="6377" max="6377" width="0" style="14" hidden="1" customWidth="1"/>
    <col min="6378" max="6378" width="19.88671875" style="14" customWidth="1"/>
    <col min="6379" max="6379" width="6.44140625" style="14" customWidth="1"/>
    <col min="6380" max="6384" width="10.44140625" style="14" customWidth="1"/>
    <col min="6385" max="6385" width="3" style="14" customWidth="1"/>
    <col min="6386" max="6390" width="0" style="14" hidden="1" customWidth="1"/>
    <col min="6391" max="6391" width="21" style="14" customWidth="1"/>
    <col min="6392" max="6392" width="10.44140625" style="14" customWidth="1"/>
    <col min="6393" max="6393" width="8.33203125" style="14" customWidth="1"/>
    <col min="6394" max="6394" width="10.5546875" style="14" customWidth="1"/>
    <col min="6395" max="6395" width="10.109375" style="14" customWidth="1"/>
    <col min="6396" max="6396" width="7.6640625" style="14" customWidth="1"/>
    <col min="6397" max="6400" width="9.44140625" style="14" customWidth="1"/>
    <col min="6401" max="6630" width="9.109375" style="14"/>
    <col min="6631" max="6631" width="3.6640625" style="14" customWidth="1"/>
    <col min="6632" max="6632" width="29.5546875" style="14" customWidth="1"/>
    <col min="6633" max="6633" width="0" style="14" hidden="1" customWidth="1"/>
    <col min="6634" max="6634" width="19.88671875" style="14" customWidth="1"/>
    <col min="6635" max="6635" width="6.44140625" style="14" customWidth="1"/>
    <col min="6636" max="6640" width="10.44140625" style="14" customWidth="1"/>
    <col min="6641" max="6641" width="3" style="14" customWidth="1"/>
    <col min="6642" max="6646" width="0" style="14" hidden="1" customWidth="1"/>
    <col min="6647" max="6647" width="21" style="14" customWidth="1"/>
    <col min="6648" max="6648" width="10.44140625" style="14" customWidth="1"/>
    <col min="6649" max="6649" width="8.33203125" style="14" customWidth="1"/>
    <col min="6650" max="6650" width="10.5546875" style="14" customWidth="1"/>
    <col min="6651" max="6651" width="10.109375" style="14" customWidth="1"/>
    <col min="6652" max="6652" width="7.6640625" style="14" customWidth="1"/>
    <col min="6653" max="6656" width="9.44140625" style="14" customWidth="1"/>
    <col min="6657" max="6886" width="9.109375" style="14"/>
    <col min="6887" max="6887" width="3.6640625" style="14" customWidth="1"/>
    <col min="6888" max="6888" width="29.5546875" style="14" customWidth="1"/>
    <col min="6889" max="6889" width="0" style="14" hidden="1" customWidth="1"/>
    <col min="6890" max="6890" width="19.88671875" style="14" customWidth="1"/>
    <col min="6891" max="6891" width="6.44140625" style="14" customWidth="1"/>
    <col min="6892" max="6896" width="10.44140625" style="14" customWidth="1"/>
    <col min="6897" max="6897" width="3" style="14" customWidth="1"/>
    <col min="6898" max="6902" width="0" style="14" hidden="1" customWidth="1"/>
    <col min="6903" max="6903" width="21" style="14" customWidth="1"/>
    <col min="6904" max="6904" width="10.44140625" style="14" customWidth="1"/>
    <col min="6905" max="6905" width="8.33203125" style="14" customWidth="1"/>
    <col min="6906" max="6906" width="10.5546875" style="14" customWidth="1"/>
    <col min="6907" max="6907" width="10.109375" style="14" customWidth="1"/>
    <col min="6908" max="6908" width="7.6640625" style="14" customWidth="1"/>
    <col min="6909" max="6912" width="9.44140625" style="14" customWidth="1"/>
    <col min="6913" max="7142" width="9.109375" style="14"/>
    <col min="7143" max="7143" width="3.6640625" style="14" customWidth="1"/>
    <col min="7144" max="7144" width="29.5546875" style="14" customWidth="1"/>
    <col min="7145" max="7145" width="0" style="14" hidden="1" customWidth="1"/>
    <col min="7146" max="7146" width="19.88671875" style="14" customWidth="1"/>
    <col min="7147" max="7147" width="6.44140625" style="14" customWidth="1"/>
    <col min="7148" max="7152" width="10.44140625" style="14" customWidth="1"/>
    <col min="7153" max="7153" width="3" style="14" customWidth="1"/>
    <col min="7154" max="7158" width="0" style="14" hidden="1" customWidth="1"/>
    <col min="7159" max="7159" width="21" style="14" customWidth="1"/>
    <col min="7160" max="7160" width="10.44140625" style="14" customWidth="1"/>
    <col min="7161" max="7161" width="8.33203125" style="14" customWidth="1"/>
    <col min="7162" max="7162" width="10.5546875" style="14" customWidth="1"/>
    <col min="7163" max="7163" width="10.109375" style="14" customWidth="1"/>
    <col min="7164" max="7164" width="7.6640625" style="14" customWidth="1"/>
    <col min="7165" max="7168" width="9.44140625" style="14" customWidth="1"/>
    <col min="7169" max="7398" width="9.109375" style="14"/>
    <col min="7399" max="7399" width="3.6640625" style="14" customWidth="1"/>
    <col min="7400" max="7400" width="29.5546875" style="14" customWidth="1"/>
    <col min="7401" max="7401" width="0" style="14" hidden="1" customWidth="1"/>
    <col min="7402" max="7402" width="19.88671875" style="14" customWidth="1"/>
    <col min="7403" max="7403" width="6.44140625" style="14" customWidth="1"/>
    <col min="7404" max="7408" width="10.44140625" style="14" customWidth="1"/>
    <col min="7409" max="7409" width="3" style="14" customWidth="1"/>
    <col min="7410" max="7414" width="0" style="14" hidden="1" customWidth="1"/>
    <col min="7415" max="7415" width="21" style="14" customWidth="1"/>
    <col min="7416" max="7416" width="10.44140625" style="14" customWidth="1"/>
    <col min="7417" max="7417" width="8.33203125" style="14" customWidth="1"/>
    <col min="7418" max="7418" width="10.5546875" style="14" customWidth="1"/>
    <col min="7419" max="7419" width="10.109375" style="14" customWidth="1"/>
    <col min="7420" max="7420" width="7.6640625" style="14" customWidth="1"/>
    <col min="7421" max="7424" width="9.44140625" style="14" customWidth="1"/>
    <col min="7425" max="7654" width="9.109375" style="14"/>
    <col min="7655" max="7655" width="3.6640625" style="14" customWidth="1"/>
    <col min="7656" max="7656" width="29.5546875" style="14" customWidth="1"/>
    <col min="7657" max="7657" width="0" style="14" hidden="1" customWidth="1"/>
    <col min="7658" max="7658" width="19.88671875" style="14" customWidth="1"/>
    <col min="7659" max="7659" width="6.44140625" style="14" customWidth="1"/>
    <col min="7660" max="7664" width="10.44140625" style="14" customWidth="1"/>
    <col min="7665" max="7665" width="3" style="14" customWidth="1"/>
    <col min="7666" max="7670" width="0" style="14" hidden="1" customWidth="1"/>
    <col min="7671" max="7671" width="21" style="14" customWidth="1"/>
    <col min="7672" max="7672" width="10.44140625" style="14" customWidth="1"/>
    <col min="7673" max="7673" width="8.33203125" style="14" customWidth="1"/>
    <col min="7674" max="7674" width="10.5546875" style="14" customWidth="1"/>
    <col min="7675" max="7675" width="10.109375" style="14" customWidth="1"/>
    <col min="7676" max="7676" width="7.6640625" style="14" customWidth="1"/>
    <col min="7677" max="7680" width="9.44140625" style="14" customWidth="1"/>
    <col min="7681" max="7910" width="9.109375" style="14"/>
    <col min="7911" max="7911" width="3.6640625" style="14" customWidth="1"/>
    <col min="7912" max="7912" width="29.5546875" style="14" customWidth="1"/>
    <col min="7913" max="7913" width="0" style="14" hidden="1" customWidth="1"/>
    <col min="7914" max="7914" width="19.88671875" style="14" customWidth="1"/>
    <col min="7915" max="7915" width="6.44140625" style="14" customWidth="1"/>
    <col min="7916" max="7920" width="10.44140625" style="14" customWidth="1"/>
    <col min="7921" max="7921" width="3" style="14" customWidth="1"/>
    <col min="7922" max="7926" width="0" style="14" hidden="1" customWidth="1"/>
    <col min="7927" max="7927" width="21" style="14" customWidth="1"/>
    <col min="7928" max="7928" width="10.44140625" style="14" customWidth="1"/>
    <col min="7929" max="7929" width="8.33203125" style="14" customWidth="1"/>
    <col min="7930" max="7930" width="10.5546875" style="14" customWidth="1"/>
    <col min="7931" max="7931" width="10.109375" style="14" customWidth="1"/>
    <col min="7932" max="7932" width="7.6640625" style="14" customWidth="1"/>
    <col min="7933" max="7936" width="9.44140625" style="14" customWidth="1"/>
    <col min="7937" max="8166" width="9.109375" style="14"/>
    <col min="8167" max="8167" width="3.6640625" style="14" customWidth="1"/>
    <col min="8168" max="8168" width="29.5546875" style="14" customWidth="1"/>
    <col min="8169" max="8169" width="0" style="14" hidden="1" customWidth="1"/>
    <col min="8170" max="8170" width="19.88671875" style="14" customWidth="1"/>
    <col min="8171" max="8171" width="6.44140625" style="14" customWidth="1"/>
    <col min="8172" max="8176" width="10.44140625" style="14" customWidth="1"/>
    <col min="8177" max="8177" width="3" style="14" customWidth="1"/>
    <col min="8178" max="8182" width="0" style="14" hidden="1" customWidth="1"/>
    <col min="8183" max="8183" width="21" style="14" customWidth="1"/>
    <col min="8184" max="8184" width="10.44140625" style="14" customWidth="1"/>
    <col min="8185" max="8185" width="8.33203125" style="14" customWidth="1"/>
    <col min="8186" max="8186" width="10.5546875" style="14" customWidth="1"/>
    <col min="8187" max="8187" width="10.109375" style="14" customWidth="1"/>
    <col min="8188" max="8188" width="7.6640625" style="14" customWidth="1"/>
    <col min="8189" max="8192" width="9.44140625" style="14" customWidth="1"/>
    <col min="8193" max="8422" width="9.109375" style="14"/>
    <col min="8423" max="8423" width="3.6640625" style="14" customWidth="1"/>
    <col min="8424" max="8424" width="29.5546875" style="14" customWidth="1"/>
    <col min="8425" max="8425" width="0" style="14" hidden="1" customWidth="1"/>
    <col min="8426" max="8426" width="19.88671875" style="14" customWidth="1"/>
    <col min="8427" max="8427" width="6.44140625" style="14" customWidth="1"/>
    <col min="8428" max="8432" width="10.44140625" style="14" customWidth="1"/>
    <col min="8433" max="8433" width="3" style="14" customWidth="1"/>
    <col min="8434" max="8438" width="0" style="14" hidden="1" customWidth="1"/>
    <col min="8439" max="8439" width="21" style="14" customWidth="1"/>
    <col min="8440" max="8440" width="10.44140625" style="14" customWidth="1"/>
    <col min="8441" max="8441" width="8.33203125" style="14" customWidth="1"/>
    <col min="8442" max="8442" width="10.5546875" style="14" customWidth="1"/>
    <col min="8443" max="8443" width="10.109375" style="14" customWidth="1"/>
    <col min="8444" max="8444" width="7.6640625" style="14" customWidth="1"/>
    <col min="8445" max="8448" width="9.44140625" style="14" customWidth="1"/>
    <col min="8449" max="8678" width="9.109375" style="14"/>
    <col min="8679" max="8679" width="3.6640625" style="14" customWidth="1"/>
    <col min="8680" max="8680" width="29.5546875" style="14" customWidth="1"/>
    <col min="8681" max="8681" width="0" style="14" hidden="1" customWidth="1"/>
    <col min="8682" max="8682" width="19.88671875" style="14" customWidth="1"/>
    <col min="8683" max="8683" width="6.44140625" style="14" customWidth="1"/>
    <col min="8684" max="8688" width="10.44140625" style="14" customWidth="1"/>
    <col min="8689" max="8689" width="3" style="14" customWidth="1"/>
    <col min="8690" max="8694" width="0" style="14" hidden="1" customWidth="1"/>
    <col min="8695" max="8695" width="21" style="14" customWidth="1"/>
    <col min="8696" max="8696" width="10.44140625" style="14" customWidth="1"/>
    <col min="8697" max="8697" width="8.33203125" style="14" customWidth="1"/>
    <col min="8698" max="8698" width="10.5546875" style="14" customWidth="1"/>
    <col min="8699" max="8699" width="10.109375" style="14" customWidth="1"/>
    <col min="8700" max="8700" width="7.6640625" style="14" customWidth="1"/>
    <col min="8701" max="8704" width="9.44140625" style="14" customWidth="1"/>
    <col min="8705" max="8934" width="9.109375" style="14"/>
    <col min="8935" max="8935" width="3.6640625" style="14" customWidth="1"/>
    <col min="8936" max="8936" width="29.5546875" style="14" customWidth="1"/>
    <col min="8937" max="8937" width="0" style="14" hidden="1" customWidth="1"/>
    <col min="8938" max="8938" width="19.88671875" style="14" customWidth="1"/>
    <col min="8939" max="8939" width="6.44140625" style="14" customWidth="1"/>
    <col min="8940" max="8944" width="10.44140625" style="14" customWidth="1"/>
    <col min="8945" max="8945" width="3" style="14" customWidth="1"/>
    <col min="8946" max="8950" width="0" style="14" hidden="1" customWidth="1"/>
    <col min="8951" max="8951" width="21" style="14" customWidth="1"/>
    <col min="8952" max="8952" width="10.44140625" style="14" customWidth="1"/>
    <col min="8953" max="8953" width="8.33203125" style="14" customWidth="1"/>
    <col min="8954" max="8954" width="10.5546875" style="14" customWidth="1"/>
    <col min="8955" max="8955" width="10.109375" style="14" customWidth="1"/>
    <col min="8956" max="8956" width="7.6640625" style="14" customWidth="1"/>
    <col min="8957" max="8960" width="9.44140625" style="14" customWidth="1"/>
    <col min="8961" max="9190" width="9.109375" style="14"/>
    <col min="9191" max="9191" width="3.6640625" style="14" customWidth="1"/>
    <col min="9192" max="9192" width="29.5546875" style="14" customWidth="1"/>
    <col min="9193" max="9193" width="0" style="14" hidden="1" customWidth="1"/>
    <col min="9194" max="9194" width="19.88671875" style="14" customWidth="1"/>
    <col min="9195" max="9195" width="6.44140625" style="14" customWidth="1"/>
    <col min="9196" max="9200" width="10.44140625" style="14" customWidth="1"/>
    <col min="9201" max="9201" width="3" style="14" customWidth="1"/>
    <col min="9202" max="9206" width="0" style="14" hidden="1" customWidth="1"/>
    <col min="9207" max="9207" width="21" style="14" customWidth="1"/>
    <col min="9208" max="9208" width="10.44140625" style="14" customWidth="1"/>
    <col min="9209" max="9209" width="8.33203125" style="14" customWidth="1"/>
    <col min="9210" max="9210" width="10.5546875" style="14" customWidth="1"/>
    <col min="9211" max="9211" width="10.109375" style="14" customWidth="1"/>
    <col min="9212" max="9212" width="7.6640625" style="14" customWidth="1"/>
    <col min="9213" max="9216" width="9.44140625" style="14" customWidth="1"/>
    <col min="9217" max="9446" width="9.109375" style="14"/>
    <col min="9447" max="9447" width="3.6640625" style="14" customWidth="1"/>
    <col min="9448" max="9448" width="29.5546875" style="14" customWidth="1"/>
    <col min="9449" max="9449" width="0" style="14" hidden="1" customWidth="1"/>
    <col min="9450" max="9450" width="19.88671875" style="14" customWidth="1"/>
    <col min="9451" max="9451" width="6.44140625" style="14" customWidth="1"/>
    <col min="9452" max="9456" width="10.44140625" style="14" customWidth="1"/>
    <col min="9457" max="9457" width="3" style="14" customWidth="1"/>
    <col min="9458" max="9462" width="0" style="14" hidden="1" customWidth="1"/>
    <col min="9463" max="9463" width="21" style="14" customWidth="1"/>
    <col min="9464" max="9464" width="10.44140625" style="14" customWidth="1"/>
    <col min="9465" max="9465" width="8.33203125" style="14" customWidth="1"/>
    <col min="9466" max="9466" width="10.5546875" style="14" customWidth="1"/>
    <col min="9467" max="9467" width="10.109375" style="14" customWidth="1"/>
    <col min="9468" max="9468" width="7.6640625" style="14" customWidth="1"/>
    <col min="9469" max="9472" width="9.44140625" style="14" customWidth="1"/>
    <col min="9473" max="9702" width="9.109375" style="14"/>
    <col min="9703" max="9703" width="3.6640625" style="14" customWidth="1"/>
    <col min="9704" max="9704" width="29.5546875" style="14" customWidth="1"/>
    <col min="9705" max="9705" width="0" style="14" hidden="1" customWidth="1"/>
    <col min="9706" max="9706" width="19.88671875" style="14" customWidth="1"/>
    <col min="9707" max="9707" width="6.44140625" style="14" customWidth="1"/>
    <col min="9708" max="9712" width="10.44140625" style="14" customWidth="1"/>
    <col min="9713" max="9713" width="3" style="14" customWidth="1"/>
    <col min="9714" max="9718" width="0" style="14" hidden="1" customWidth="1"/>
    <col min="9719" max="9719" width="21" style="14" customWidth="1"/>
    <col min="9720" max="9720" width="10.44140625" style="14" customWidth="1"/>
    <col min="9721" max="9721" width="8.33203125" style="14" customWidth="1"/>
    <col min="9722" max="9722" width="10.5546875" style="14" customWidth="1"/>
    <col min="9723" max="9723" width="10.109375" style="14" customWidth="1"/>
    <col min="9724" max="9724" width="7.6640625" style="14" customWidth="1"/>
    <col min="9725" max="9728" width="9.44140625" style="14" customWidth="1"/>
    <col min="9729" max="9958" width="9.109375" style="14"/>
    <col min="9959" max="9959" width="3.6640625" style="14" customWidth="1"/>
    <col min="9960" max="9960" width="29.5546875" style="14" customWidth="1"/>
    <col min="9961" max="9961" width="0" style="14" hidden="1" customWidth="1"/>
    <col min="9962" max="9962" width="19.88671875" style="14" customWidth="1"/>
    <col min="9963" max="9963" width="6.44140625" style="14" customWidth="1"/>
    <col min="9964" max="9968" width="10.44140625" style="14" customWidth="1"/>
    <col min="9969" max="9969" width="3" style="14" customWidth="1"/>
    <col min="9970" max="9974" width="0" style="14" hidden="1" customWidth="1"/>
    <col min="9975" max="9975" width="21" style="14" customWidth="1"/>
    <col min="9976" max="9976" width="10.44140625" style="14" customWidth="1"/>
    <col min="9977" max="9977" width="8.33203125" style="14" customWidth="1"/>
    <col min="9978" max="9978" width="10.5546875" style="14" customWidth="1"/>
    <col min="9979" max="9979" width="10.109375" style="14" customWidth="1"/>
    <col min="9980" max="9980" width="7.6640625" style="14" customWidth="1"/>
    <col min="9981" max="9984" width="9.44140625" style="14" customWidth="1"/>
    <col min="9985" max="10214" width="9.109375" style="14"/>
    <col min="10215" max="10215" width="3.6640625" style="14" customWidth="1"/>
    <col min="10216" max="10216" width="29.5546875" style="14" customWidth="1"/>
    <col min="10217" max="10217" width="0" style="14" hidden="1" customWidth="1"/>
    <col min="10218" max="10218" width="19.88671875" style="14" customWidth="1"/>
    <col min="10219" max="10219" width="6.44140625" style="14" customWidth="1"/>
    <col min="10220" max="10224" width="10.44140625" style="14" customWidth="1"/>
    <col min="10225" max="10225" width="3" style="14" customWidth="1"/>
    <col min="10226" max="10230" width="0" style="14" hidden="1" customWidth="1"/>
    <col min="10231" max="10231" width="21" style="14" customWidth="1"/>
    <col min="10232" max="10232" width="10.44140625" style="14" customWidth="1"/>
    <col min="10233" max="10233" width="8.33203125" style="14" customWidth="1"/>
    <col min="10234" max="10234" width="10.5546875" style="14" customWidth="1"/>
    <col min="10235" max="10235" width="10.109375" style="14" customWidth="1"/>
    <col min="10236" max="10236" width="7.6640625" style="14" customWidth="1"/>
    <col min="10237" max="10240" width="9.44140625" style="14" customWidth="1"/>
    <col min="10241" max="10470" width="9.109375" style="14"/>
    <col min="10471" max="10471" width="3.6640625" style="14" customWidth="1"/>
    <col min="10472" max="10472" width="29.5546875" style="14" customWidth="1"/>
    <col min="10473" max="10473" width="0" style="14" hidden="1" customWidth="1"/>
    <col min="10474" max="10474" width="19.88671875" style="14" customWidth="1"/>
    <col min="10475" max="10475" width="6.44140625" style="14" customWidth="1"/>
    <col min="10476" max="10480" width="10.44140625" style="14" customWidth="1"/>
    <col min="10481" max="10481" width="3" style="14" customWidth="1"/>
    <col min="10482" max="10486" width="0" style="14" hidden="1" customWidth="1"/>
    <col min="10487" max="10487" width="21" style="14" customWidth="1"/>
    <col min="10488" max="10488" width="10.44140625" style="14" customWidth="1"/>
    <col min="10489" max="10489" width="8.33203125" style="14" customWidth="1"/>
    <col min="10490" max="10490" width="10.5546875" style="14" customWidth="1"/>
    <col min="10491" max="10491" width="10.109375" style="14" customWidth="1"/>
    <col min="10492" max="10492" width="7.6640625" style="14" customWidth="1"/>
    <col min="10493" max="10496" width="9.44140625" style="14" customWidth="1"/>
    <col min="10497" max="10726" width="9.109375" style="14"/>
    <col min="10727" max="10727" width="3.6640625" style="14" customWidth="1"/>
    <col min="10728" max="10728" width="29.5546875" style="14" customWidth="1"/>
    <col min="10729" max="10729" width="0" style="14" hidden="1" customWidth="1"/>
    <col min="10730" max="10730" width="19.88671875" style="14" customWidth="1"/>
    <col min="10731" max="10731" width="6.44140625" style="14" customWidth="1"/>
    <col min="10732" max="10736" width="10.44140625" style="14" customWidth="1"/>
    <col min="10737" max="10737" width="3" style="14" customWidth="1"/>
    <col min="10738" max="10742" width="0" style="14" hidden="1" customWidth="1"/>
    <col min="10743" max="10743" width="21" style="14" customWidth="1"/>
    <col min="10744" max="10744" width="10.44140625" style="14" customWidth="1"/>
    <col min="10745" max="10745" width="8.33203125" style="14" customWidth="1"/>
    <col min="10746" max="10746" width="10.5546875" style="14" customWidth="1"/>
    <col min="10747" max="10747" width="10.109375" style="14" customWidth="1"/>
    <col min="10748" max="10748" width="7.6640625" style="14" customWidth="1"/>
    <col min="10749" max="10752" width="9.44140625" style="14" customWidth="1"/>
    <col min="10753" max="10982" width="9.109375" style="14"/>
    <col min="10983" max="10983" width="3.6640625" style="14" customWidth="1"/>
    <col min="10984" max="10984" width="29.5546875" style="14" customWidth="1"/>
    <col min="10985" max="10985" width="0" style="14" hidden="1" customWidth="1"/>
    <col min="10986" max="10986" width="19.88671875" style="14" customWidth="1"/>
    <col min="10987" max="10987" width="6.44140625" style="14" customWidth="1"/>
    <col min="10988" max="10992" width="10.44140625" style="14" customWidth="1"/>
    <col min="10993" max="10993" width="3" style="14" customWidth="1"/>
    <col min="10994" max="10998" width="0" style="14" hidden="1" customWidth="1"/>
    <col min="10999" max="10999" width="21" style="14" customWidth="1"/>
    <col min="11000" max="11000" width="10.44140625" style="14" customWidth="1"/>
    <col min="11001" max="11001" width="8.33203125" style="14" customWidth="1"/>
    <col min="11002" max="11002" width="10.5546875" style="14" customWidth="1"/>
    <col min="11003" max="11003" width="10.109375" style="14" customWidth="1"/>
    <col min="11004" max="11004" width="7.6640625" style="14" customWidth="1"/>
    <col min="11005" max="11008" width="9.44140625" style="14" customWidth="1"/>
    <col min="11009" max="11238" width="9.109375" style="14"/>
    <col min="11239" max="11239" width="3.6640625" style="14" customWidth="1"/>
    <col min="11240" max="11240" width="29.5546875" style="14" customWidth="1"/>
    <col min="11241" max="11241" width="0" style="14" hidden="1" customWidth="1"/>
    <col min="11242" max="11242" width="19.88671875" style="14" customWidth="1"/>
    <col min="11243" max="11243" width="6.44140625" style="14" customWidth="1"/>
    <col min="11244" max="11248" width="10.44140625" style="14" customWidth="1"/>
    <col min="11249" max="11249" width="3" style="14" customWidth="1"/>
    <col min="11250" max="11254" width="0" style="14" hidden="1" customWidth="1"/>
    <col min="11255" max="11255" width="21" style="14" customWidth="1"/>
    <col min="11256" max="11256" width="10.44140625" style="14" customWidth="1"/>
    <col min="11257" max="11257" width="8.33203125" style="14" customWidth="1"/>
    <col min="11258" max="11258" width="10.5546875" style="14" customWidth="1"/>
    <col min="11259" max="11259" width="10.109375" style="14" customWidth="1"/>
    <col min="11260" max="11260" width="7.6640625" style="14" customWidth="1"/>
    <col min="11261" max="11264" width="9.44140625" style="14" customWidth="1"/>
    <col min="11265" max="11494" width="9.109375" style="14"/>
    <col min="11495" max="11495" width="3.6640625" style="14" customWidth="1"/>
    <col min="11496" max="11496" width="29.5546875" style="14" customWidth="1"/>
    <col min="11497" max="11497" width="0" style="14" hidden="1" customWidth="1"/>
    <col min="11498" max="11498" width="19.88671875" style="14" customWidth="1"/>
    <col min="11499" max="11499" width="6.44140625" style="14" customWidth="1"/>
    <col min="11500" max="11504" width="10.44140625" style="14" customWidth="1"/>
    <col min="11505" max="11505" width="3" style="14" customWidth="1"/>
    <col min="11506" max="11510" width="0" style="14" hidden="1" customWidth="1"/>
    <col min="11511" max="11511" width="21" style="14" customWidth="1"/>
    <col min="11512" max="11512" width="10.44140625" style="14" customWidth="1"/>
    <col min="11513" max="11513" width="8.33203125" style="14" customWidth="1"/>
    <col min="11514" max="11514" width="10.5546875" style="14" customWidth="1"/>
    <col min="11515" max="11515" width="10.109375" style="14" customWidth="1"/>
    <col min="11516" max="11516" width="7.6640625" style="14" customWidth="1"/>
    <col min="11517" max="11520" width="9.44140625" style="14" customWidth="1"/>
    <col min="11521" max="11750" width="9.109375" style="14"/>
    <col min="11751" max="11751" width="3.6640625" style="14" customWidth="1"/>
    <col min="11752" max="11752" width="29.5546875" style="14" customWidth="1"/>
    <col min="11753" max="11753" width="0" style="14" hidden="1" customWidth="1"/>
    <col min="11754" max="11754" width="19.88671875" style="14" customWidth="1"/>
    <col min="11755" max="11755" width="6.44140625" style="14" customWidth="1"/>
    <col min="11756" max="11760" width="10.44140625" style="14" customWidth="1"/>
    <col min="11761" max="11761" width="3" style="14" customWidth="1"/>
    <col min="11762" max="11766" width="0" style="14" hidden="1" customWidth="1"/>
    <col min="11767" max="11767" width="21" style="14" customWidth="1"/>
    <col min="11768" max="11768" width="10.44140625" style="14" customWidth="1"/>
    <col min="11769" max="11769" width="8.33203125" style="14" customWidth="1"/>
    <col min="11770" max="11770" width="10.5546875" style="14" customWidth="1"/>
    <col min="11771" max="11771" width="10.109375" style="14" customWidth="1"/>
    <col min="11772" max="11772" width="7.6640625" style="14" customWidth="1"/>
    <col min="11773" max="11776" width="9.44140625" style="14" customWidth="1"/>
    <col min="11777" max="12006" width="9.109375" style="14"/>
    <col min="12007" max="12007" width="3.6640625" style="14" customWidth="1"/>
    <col min="12008" max="12008" width="29.5546875" style="14" customWidth="1"/>
    <col min="12009" max="12009" width="0" style="14" hidden="1" customWidth="1"/>
    <col min="12010" max="12010" width="19.88671875" style="14" customWidth="1"/>
    <col min="12011" max="12011" width="6.44140625" style="14" customWidth="1"/>
    <col min="12012" max="12016" width="10.44140625" style="14" customWidth="1"/>
    <col min="12017" max="12017" width="3" style="14" customWidth="1"/>
    <col min="12018" max="12022" width="0" style="14" hidden="1" customWidth="1"/>
    <col min="12023" max="12023" width="21" style="14" customWidth="1"/>
    <col min="12024" max="12024" width="10.44140625" style="14" customWidth="1"/>
    <col min="12025" max="12025" width="8.33203125" style="14" customWidth="1"/>
    <col min="12026" max="12026" width="10.5546875" style="14" customWidth="1"/>
    <col min="12027" max="12027" width="10.109375" style="14" customWidth="1"/>
    <col min="12028" max="12028" width="7.6640625" style="14" customWidth="1"/>
    <col min="12029" max="12032" width="9.44140625" style="14" customWidth="1"/>
    <col min="12033" max="12262" width="9.109375" style="14"/>
    <col min="12263" max="12263" width="3.6640625" style="14" customWidth="1"/>
    <col min="12264" max="12264" width="29.5546875" style="14" customWidth="1"/>
    <col min="12265" max="12265" width="0" style="14" hidden="1" customWidth="1"/>
    <col min="12266" max="12266" width="19.88671875" style="14" customWidth="1"/>
    <col min="12267" max="12267" width="6.44140625" style="14" customWidth="1"/>
    <col min="12268" max="12272" width="10.44140625" style="14" customWidth="1"/>
    <col min="12273" max="12273" width="3" style="14" customWidth="1"/>
    <col min="12274" max="12278" width="0" style="14" hidden="1" customWidth="1"/>
    <col min="12279" max="12279" width="21" style="14" customWidth="1"/>
    <col min="12280" max="12280" width="10.44140625" style="14" customWidth="1"/>
    <col min="12281" max="12281" width="8.33203125" style="14" customWidth="1"/>
    <col min="12282" max="12282" width="10.5546875" style="14" customWidth="1"/>
    <col min="12283" max="12283" width="10.109375" style="14" customWidth="1"/>
    <col min="12284" max="12284" width="7.6640625" style="14" customWidth="1"/>
    <col min="12285" max="12288" width="9.44140625" style="14" customWidth="1"/>
    <col min="12289" max="12518" width="9.109375" style="14"/>
    <col min="12519" max="12519" width="3.6640625" style="14" customWidth="1"/>
    <col min="12520" max="12520" width="29.5546875" style="14" customWidth="1"/>
    <col min="12521" max="12521" width="0" style="14" hidden="1" customWidth="1"/>
    <col min="12522" max="12522" width="19.88671875" style="14" customWidth="1"/>
    <col min="12523" max="12523" width="6.44140625" style="14" customWidth="1"/>
    <col min="12524" max="12528" width="10.44140625" style="14" customWidth="1"/>
    <col min="12529" max="12529" width="3" style="14" customWidth="1"/>
    <col min="12530" max="12534" width="0" style="14" hidden="1" customWidth="1"/>
    <col min="12535" max="12535" width="21" style="14" customWidth="1"/>
    <col min="12536" max="12536" width="10.44140625" style="14" customWidth="1"/>
    <col min="12537" max="12537" width="8.33203125" style="14" customWidth="1"/>
    <col min="12538" max="12538" width="10.5546875" style="14" customWidth="1"/>
    <col min="12539" max="12539" width="10.109375" style="14" customWidth="1"/>
    <col min="12540" max="12540" width="7.6640625" style="14" customWidth="1"/>
    <col min="12541" max="12544" width="9.44140625" style="14" customWidth="1"/>
    <col min="12545" max="12774" width="9.109375" style="14"/>
    <col min="12775" max="12775" width="3.6640625" style="14" customWidth="1"/>
    <col min="12776" max="12776" width="29.5546875" style="14" customWidth="1"/>
    <col min="12777" max="12777" width="0" style="14" hidden="1" customWidth="1"/>
    <col min="12778" max="12778" width="19.88671875" style="14" customWidth="1"/>
    <col min="12779" max="12779" width="6.44140625" style="14" customWidth="1"/>
    <col min="12780" max="12784" width="10.44140625" style="14" customWidth="1"/>
    <col min="12785" max="12785" width="3" style="14" customWidth="1"/>
    <col min="12786" max="12790" width="0" style="14" hidden="1" customWidth="1"/>
    <col min="12791" max="12791" width="21" style="14" customWidth="1"/>
    <col min="12792" max="12792" width="10.44140625" style="14" customWidth="1"/>
    <col min="12793" max="12793" width="8.33203125" style="14" customWidth="1"/>
    <col min="12794" max="12794" width="10.5546875" style="14" customWidth="1"/>
    <col min="12795" max="12795" width="10.109375" style="14" customWidth="1"/>
    <col min="12796" max="12796" width="7.6640625" style="14" customWidth="1"/>
    <col min="12797" max="12800" width="9.44140625" style="14" customWidth="1"/>
    <col min="12801" max="13030" width="9.109375" style="14"/>
    <col min="13031" max="13031" width="3.6640625" style="14" customWidth="1"/>
    <col min="13032" max="13032" width="29.5546875" style="14" customWidth="1"/>
    <col min="13033" max="13033" width="0" style="14" hidden="1" customWidth="1"/>
    <col min="13034" max="13034" width="19.88671875" style="14" customWidth="1"/>
    <col min="13035" max="13035" width="6.44140625" style="14" customWidth="1"/>
    <col min="13036" max="13040" width="10.44140625" style="14" customWidth="1"/>
    <col min="13041" max="13041" width="3" style="14" customWidth="1"/>
    <col min="13042" max="13046" width="0" style="14" hidden="1" customWidth="1"/>
    <col min="13047" max="13047" width="21" style="14" customWidth="1"/>
    <col min="13048" max="13048" width="10.44140625" style="14" customWidth="1"/>
    <col min="13049" max="13049" width="8.33203125" style="14" customWidth="1"/>
    <col min="13050" max="13050" width="10.5546875" style="14" customWidth="1"/>
    <col min="13051" max="13051" width="10.109375" style="14" customWidth="1"/>
    <col min="13052" max="13052" width="7.6640625" style="14" customWidth="1"/>
    <col min="13053" max="13056" width="9.44140625" style="14" customWidth="1"/>
    <col min="13057" max="13286" width="9.109375" style="14"/>
    <col min="13287" max="13287" width="3.6640625" style="14" customWidth="1"/>
    <col min="13288" max="13288" width="29.5546875" style="14" customWidth="1"/>
    <col min="13289" max="13289" width="0" style="14" hidden="1" customWidth="1"/>
    <col min="13290" max="13290" width="19.88671875" style="14" customWidth="1"/>
    <col min="13291" max="13291" width="6.44140625" style="14" customWidth="1"/>
    <col min="13292" max="13296" width="10.44140625" style="14" customWidth="1"/>
    <col min="13297" max="13297" width="3" style="14" customWidth="1"/>
    <col min="13298" max="13302" width="0" style="14" hidden="1" customWidth="1"/>
    <col min="13303" max="13303" width="21" style="14" customWidth="1"/>
    <col min="13304" max="13304" width="10.44140625" style="14" customWidth="1"/>
    <col min="13305" max="13305" width="8.33203125" style="14" customWidth="1"/>
    <col min="13306" max="13306" width="10.5546875" style="14" customWidth="1"/>
    <col min="13307" max="13307" width="10.109375" style="14" customWidth="1"/>
    <col min="13308" max="13308" width="7.6640625" style="14" customWidth="1"/>
    <col min="13309" max="13312" width="9.44140625" style="14" customWidth="1"/>
    <col min="13313" max="13542" width="9.109375" style="14"/>
    <col min="13543" max="13543" width="3.6640625" style="14" customWidth="1"/>
    <col min="13544" max="13544" width="29.5546875" style="14" customWidth="1"/>
    <col min="13545" max="13545" width="0" style="14" hidden="1" customWidth="1"/>
    <col min="13546" max="13546" width="19.88671875" style="14" customWidth="1"/>
    <col min="13547" max="13547" width="6.44140625" style="14" customWidth="1"/>
    <col min="13548" max="13552" width="10.44140625" style="14" customWidth="1"/>
    <col min="13553" max="13553" width="3" style="14" customWidth="1"/>
    <col min="13554" max="13558" width="0" style="14" hidden="1" customWidth="1"/>
    <col min="13559" max="13559" width="21" style="14" customWidth="1"/>
    <col min="13560" max="13560" width="10.44140625" style="14" customWidth="1"/>
    <col min="13561" max="13561" width="8.33203125" style="14" customWidth="1"/>
    <col min="13562" max="13562" width="10.5546875" style="14" customWidth="1"/>
    <col min="13563" max="13563" width="10.109375" style="14" customWidth="1"/>
    <col min="13564" max="13564" width="7.6640625" style="14" customWidth="1"/>
    <col min="13565" max="13568" width="9.44140625" style="14" customWidth="1"/>
    <col min="13569" max="13798" width="9.109375" style="14"/>
    <col min="13799" max="13799" width="3.6640625" style="14" customWidth="1"/>
    <col min="13800" max="13800" width="29.5546875" style="14" customWidth="1"/>
    <col min="13801" max="13801" width="0" style="14" hidden="1" customWidth="1"/>
    <col min="13802" max="13802" width="19.88671875" style="14" customWidth="1"/>
    <col min="13803" max="13803" width="6.44140625" style="14" customWidth="1"/>
    <col min="13804" max="13808" width="10.44140625" style="14" customWidth="1"/>
    <col min="13809" max="13809" width="3" style="14" customWidth="1"/>
    <col min="13810" max="13814" width="0" style="14" hidden="1" customWidth="1"/>
    <col min="13815" max="13815" width="21" style="14" customWidth="1"/>
    <col min="13816" max="13816" width="10.44140625" style="14" customWidth="1"/>
    <col min="13817" max="13817" width="8.33203125" style="14" customWidth="1"/>
    <col min="13818" max="13818" width="10.5546875" style="14" customWidth="1"/>
    <col min="13819" max="13819" width="10.109375" style="14" customWidth="1"/>
    <col min="13820" max="13820" width="7.6640625" style="14" customWidth="1"/>
    <col min="13821" max="13824" width="9.44140625" style="14" customWidth="1"/>
    <col min="13825" max="14054" width="9.109375" style="14"/>
    <col min="14055" max="14055" width="3.6640625" style="14" customWidth="1"/>
    <col min="14056" max="14056" width="29.5546875" style="14" customWidth="1"/>
    <col min="14057" max="14057" width="0" style="14" hidden="1" customWidth="1"/>
    <col min="14058" max="14058" width="19.88671875" style="14" customWidth="1"/>
    <col min="14059" max="14059" width="6.44140625" style="14" customWidth="1"/>
    <col min="14060" max="14064" width="10.44140625" style="14" customWidth="1"/>
    <col min="14065" max="14065" width="3" style="14" customWidth="1"/>
    <col min="14066" max="14070" width="0" style="14" hidden="1" customWidth="1"/>
    <col min="14071" max="14071" width="21" style="14" customWidth="1"/>
    <col min="14072" max="14072" width="10.44140625" style="14" customWidth="1"/>
    <col min="14073" max="14073" width="8.33203125" style="14" customWidth="1"/>
    <col min="14074" max="14074" width="10.5546875" style="14" customWidth="1"/>
    <col min="14075" max="14075" width="10.109375" style="14" customWidth="1"/>
    <col min="14076" max="14076" width="7.6640625" style="14" customWidth="1"/>
    <col min="14077" max="14080" width="9.44140625" style="14" customWidth="1"/>
    <col min="14081" max="14310" width="9.109375" style="14"/>
    <col min="14311" max="14311" width="3.6640625" style="14" customWidth="1"/>
    <col min="14312" max="14312" width="29.5546875" style="14" customWidth="1"/>
    <col min="14313" max="14313" width="0" style="14" hidden="1" customWidth="1"/>
    <col min="14314" max="14314" width="19.88671875" style="14" customWidth="1"/>
    <col min="14315" max="14315" width="6.44140625" style="14" customWidth="1"/>
    <col min="14316" max="14320" width="10.44140625" style="14" customWidth="1"/>
    <col min="14321" max="14321" width="3" style="14" customWidth="1"/>
    <col min="14322" max="14326" width="0" style="14" hidden="1" customWidth="1"/>
    <col min="14327" max="14327" width="21" style="14" customWidth="1"/>
    <col min="14328" max="14328" width="10.44140625" style="14" customWidth="1"/>
    <col min="14329" max="14329" width="8.33203125" style="14" customWidth="1"/>
    <col min="14330" max="14330" width="10.5546875" style="14" customWidth="1"/>
    <col min="14331" max="14331" width="10.109375" style="14" customWidth="1"/>
    <col min="14332" max="14332" width="7.6640625" style="14" customWidth="1"/>
    <col min="14333" max="14336" width="9.44140625" style="14" customWidth="1"/>
    <col min="14337" max="14566" width="9.109375" style="14"/>
    <col min="14567" max="14567" width="3.6640625" style="14" customWidth="1"/>
    <col min="14568" max="14568" width="29.5546875" style="14" customWidth="1"/>
    <col min="14569" max="14569" width="0" style="14" hidden="1" customWidth="1"/>
    <col min="14570" max="14570" width="19.88671875" style="14" customWidth="1"/>
    <col min="14571" max="14571" width="6.44140625" style="14" customWidth="1"/>
    <col min="14572" max="14576" width="10.44140625" style="14" customWidth="1"/>
    <col min="14577" max="14577" width="3" style="14" customWidth="1"/>
    <col min="14578" max="14582" width="0" style="14" hidden="1" customWidth="1"/>
    <col min="14583" max="14583" width="21" style="14" customWidth="1"/>
    <col min="14584" max="14584" width="10.44140625" style="14" customWidth="1"/>
    <col min="14585" max="14585" width="8.33203125" style="14" customWidth="1"/>
    <col min="14586" max="14586" width="10.5546875" style="14" customWidth="1"/>
    <col min="14587" max="14587" width="10.109375" style="14" customWidth="1"/>
    <col min="14588" max="14588" width="7.6640625" style="14" customWidth="1"/>
    <col min="14589" max="14592" width="9.44140625" style="14" customWidth="1"/>
    <col min="14593" max="14822" width="9.109375" style="14"/>
    <col min="14823" max="14823" width="3.6640625" style="14" customWidth="1"/>
    <col min="14824" max="14824" width="29.5546875" style="14" customWidth="1"/>
    <col min="14825" max="14825" width="0" style="14" hidden="1" customWidth="1"/>
    <col min="14826" max="14826" width="19.88671875" style="14" customWidth="1"/>
    <col min="14827" max="14827" width="6.44140625" style="14" customWidth="1"/>
    <col min="14828" max="14832" width="10.44140625" style="14" customWidth="1"/>
    <col min="14833" max="14833" width="3" style="14" customWidth="1"/>
    <col min="14834" max="14838" width="0" style="14" hidden="1" customWidth="1"/>
    <col min="14839" max="14839" width="21" style="14" customWidth="1"/>
    <col min="14840" max="14840" width="10.44140625" style="14" customWidth="1"/>
    <col min="14841" max="14841" width="8.33203125" style="14" customWidth="1"/>
    <col min="14842" max="14842" width="10.5546875" style="14" customWidth="1"/>
    <col min="14843" max="14843" width="10.109375" style="14" customWidth="1"/>
    <col min="14844" max="14844" width="7.6640625" style="14" customWidth="1"/>
    <col min="14845" max="14848" width="9.44140625" style="14" customWidth="1"/>
    <col min="14849" max="15078" width="9.109375" style="14"/>
    <col min="15079" max="15079" width="3.6640625" style="14" customWidth="1"/>
    <col min="15080" max="15080" width="29.5546875" style="14" customWidth="1"/>
    <col min="15081" max="15081" width="0" style="14" hidden="1" customWidth="1"/>
    <col min="15082" max="15082" width="19.88671875" style="14" customWidth="1"/>
    <col min="15083" max="15083" width="6.44140625" style="14" customWidth="1"/>
    <col min="15084" max="15088" width="10.44140625" style="14" customWidth="1"/>
    <col min="15089" max="15089" width="3" style="14" customWidth="1"/>
    <col min="15090" max="15094" width="0" style="14" hidden="1" customWidth="1"/>
    <col min="15095" max="15095" width="21" style="14" customWidth="1"/>
    <col min="15096" max="15096" width="10.44140625" style="14" customWidth="1"/>
    <col min="15097" max="15097" width="8.33203125" style="14" customWidth="1"/>
    <col min="15098" max="15098" width="10.5546875" style="14" customWidth="1"/>
    <col min="15099" max="15099" width="10.109375" style="14" customWidth="1"/>
    <col min="15100" max="15100" width="7.6640625" style="14" customWidth="1"/>
    <col min="15101" max="15104" width="9.44140625" style="14" customWidth="1"/>
    <col min="15105" max="15334" width="9.109375" style="14"/>
    <col min="15335" max="15335" width="3.6640625" style="14" customWidth="1"/>
    <col min="15336" max="15336" width="29.5546875" style="14" customWidth="1"/>
    <col min="15337" max="15337" width="0" style="14" hidden="1" customWidth="1"/>
    <col min="15338" max="15338" width="19.88671875" style="14" customWidth="1"/>
    <col min="15339" max="15339" width="6.44140625" style="14" customWidth="1"/>
    <col min="15340" max="15344" width="10.44140625" style="14" customWidth="1"/>
    <col min="15345" max="15345" width="3" style="14" customWidth="1"/>
    <col min="15346" max="15350" width="0" style="14" hidden="1" customWidth="1"/>
    <col min="15351" max="15351" width="21" style="14" customWidth="1"/>
    <col min="15352" max="15352" width="10.44140625" style="14" customWidth="1"/>
    <col min="15353" max="15353" width="8.33203125" style="14" customWidth="1"/>
    <col min="15354" max="15354" width="10.5546875" style="14" customWidth="1"/>
    <col min="15355" max="15355" width="10.109375" style="14" customWidth="1"/>
    <col min="15356" max="15356" width="7.6640625" style="14" customWidth="1"/>
    <col min="15357" max="15360" width="9.44140625" style="14" customWidth="1"/>
    <col min="15361" max="15590" width="9.109375" style="14"/>
    <col min="15591" max="15591" width="3.6640625" style="14" customWidth="1"/>
    <col min="15592" max="15592" width="29.5546875" style="14" customWidth="1"/>
    <col min="15593" max="15593" width="0" style="14" hidden="1" customWidth="1"/>
    <col min="15594" max="15594" width="19.88671875" style="14" customWidth="1"/>
    <col min="15595" max="15595" width="6.44140625" style="14" customWidth="1"/>
    <col min="15596" max="15600" width="10.44140625" style="14" customWidth="1"/>
    <col min="15601" max="15601" width="3" style="14" customWidth="1"/>
    <col min="15602" max="15606" width="0" style="14" hidden="1" customWidth="1"/>
    <col min="15607" max="15607" width="21" style="14" customWidth="1"/>
    <col min="15608" max="15608" width="10.44140625" style="14" customWidth="1"/>
    <col min="15609" max="15609" width="8.33203125" style="14" customWidth="1"/>
    <col min="15610" max="15610" width="10.5546875" style="14" customWidth="1"/>
    <col min="15611" max="15611" width="10.109375" style="14" customWidth="1"/>
    <col min="15612" max="15612" width="7.6640625" style="14" customWidth="1"/>
    <col min="15613" max="15616" width="9.44140625" style="14" customWidth="1"/>
    <col min="15617" max="15846" width="9.109375" style="14"/>
    <col min="15847" max="15847" width="3.6640625" style="14" customWidth="1"/>
    <col min="15848" max="15848" width="29.5546875" style="14" customWidth="1"/>
    <col min="15849" max="15849" width="0" style="14" hidden="1" customWidth="1"/>
    <col min="15850" max="15850" width="19.88671875" style="14" customWidth="1"/>
    <col min="15851" max="15851" width="6.44140625" style="14" customWidth="1"/>
    <col min="15852" max="15856" width="10.44140625" style="14" customWidth="1"/>
    <col min="15857" max="15857" width="3" style="14" customWidth="1"/>
    <col min="15858" max="15862" width="0" style="14" hidden="1" customWidth="1"/>
    <col min="15863" max="15863" width="21" style="14" customWidth="1"/>
    <col min="15864" max="15864" width="10.44140625" style="14" customWidth="1"/>
    <col min="15865" max="15865" width="8.33203125" style="14" customWidth="1"/>
    <col min="15866" max="15866" width="10.5546875" style="14" customWidth="1"/>
    <col min="15867" max="15867" width="10.109375" style="14" customWidth="1"/>
    <col min="15868" max="15868" width="7.6640625" style="14" customWidth="1"/>
    <col min="15869" max="15872" width="9.44140625" style="14" customWidth="1"/>
    <col min="15873" max="16102" width="9.109375" style="14"/>
    <col min="16103" max="16103" width="3.6640625" style="14" customWidth="1"/>
    <col min="16104" max="16104" width="29.5546875" style="14" customWidth="1"/>
    <col min="16105" max="16105" width="0" style="14" hidden="1" customWidth="1"/>
    <col min="16106" max="16106" width="19.88671875" style="14" customWidth="1"/>
    <col min="16107" max="16107" width="6.44140625" style="14" customWidth="1"/>
    <col min="16108" max="16112" width="10.44140625" style="14" customWidth="1"/>
    <col min="16113" max="16113" width="3" style="14" customWidth="1"/>
    <col min="16114" max="16118" width="0" style="14" hidden="1" customWidth="1"/>
    <col min="16119" max="16119" width="21" style="14" customWidth="1"/>
    <col min="16120" max="16120" width="10.44140625" style="14" customWidth="1"/>
    <col min="16121" max="16121" width="8.33203125" style="14" customWidth="1"/>
    <col min="16122" max="16122" width="10.5546875" style="14" customWidth="1"/>
    <col min="16123" max="16123" width="10.109375" style="14" customWidth="1"/>
    <col min="16124" max="16124" width="7.6640625" style="14" customWidth="1"/>
    <col min="16125" max="16128" width="9.44140625" style="14" customWidth="1"/>
    <col min="16129" max="16376" width="9.109375" style="14"/>
    <col min="16377" max="16378" width="9.109375" style="14" customWidth="1"/>
    <col min="16379" max="16384" width="9.109375" style="14"/>
  </cols>
  <sheetData>
    <row r="1" spans="1:7" ht="24.75" customHeight="1" x14ac:dyDescent="0.3">
      <c r="E1" s="15">
        <v>45804</v>
      </c>
    </row>
    <row r="2" spans="1:7" ht="24.75" customHeight="1" thickBot="1" x14ac:dyDescent="0.35">
      <c r="A2" s="19"/>
      <c r="B2" s="17"/>
      <c r="C2" s="17"/>
      <c r="D2" s="17"/>
      <c r="E2" s="17"/>
    </row>
    <row r="3" spans="1:7" ht="24.75" customHeight="1" x14ac:dyDescent="0.3">
      <c r="A3" s="12"/>
      <c r="B3" s="37"/>
      <c r="C3" s="38"/>
      <c r="D3" s="178" t="s">
        <v>38</v>
      </c>
      <c r="E3" s="168" t="s">
        <v>0</v>
      </c>
      <c r="F3" s="168" t="s">
        <v>40</v>
      </c>
    </row>
    <row r="4" spans="1:7" ht="24.75" customHeight="1" x14ac:dyDescent="0.3">
      <c r="A4" s="12"/>
      <c r="B4" s="39"/>
      <c r="C4" s="13"/>
      <c r="D4" s="179"/>
      <c r="E4" s="169"/>
      <c r="F4" s="169"/>
    </row>
    <row r="5" spans="1:7" ht="24.75" customHeight="1" x14ac:dyDescent="0.3">
      <c r="A5" s="33"/>
      <c r="B5" s="39" t="s">
        <v>1</v>
      </c>
      <c r="C5" s="13" t="s">
        <v>2</v>
      </c>
      <c r="D5" s="180"/>
      <c r="E5" s="170"/>
      <c r="F5" s="170"/>
    </row>
    <row r="6" spans="1:7" ht="21" customHeight="1" thickBot="1" x14ac:dyDescent="0.35">
      <c r="A6" s="26"/>
      <c r="B6" s="40"/>
      <c r="C6" s="41"/>
      <c r="D6" s="42"/>
      <c r="E6" s="41"/>
      <c r="F6" s="41"/>
    </row>
    <row r="7" spans="1:7" ht="37.5" hidden="1" customHeight="1" thickBot="1" x14ac:dyDescent="0.35">
      <c r="A7" s="183"/>
      <c r="B7" s="181" t="s">
        <v>6</v>
      </c>
      <c r="C7" s="50" t="s">
        <v>4</v>
      </c>
      <c r="D7" s="34" t="s">
        <v>39</v>
      </c>
      <c r="E7" s="35">
        <v>41920</v>
      </c>
      <c r="F7" s="36">
        <v>2019</v>
      </c>
      <c r="G7" s="56" t="s">
        <v>60</v>
      </c>
    </row>
    <row r="8" spans="1:7" ht="37.5" hidden="1" customHeight="1" x14ac:dyDescent="0.3">
      <c r="A8" s="183"/>
      <c r="B8" s="182"/>
      <c r="C8" s="49"/>
      <c r="D8" s="27" t="s">
        <v>35</v>
      </c>
      <c r="E8" s="21">
        <v>42068</v>
      </c>
      <c r="F8" s="25">
        <v>2020</v>
      </c>
    </row>
    <row r="9" spans="1:7" ht="37.5" customHeight="1" x14ac:dyDescent="0.3">
      <c r="A9" s="90">
        <v>1</v>
      </c>
      <c r="B9" s="127" t="s">
        <v>167</v>
      </c>
      <c r="C9" s="111" t="s">
        <v>3</v>
      </c>
      <c r="D9" s="28" t="s">
        <v>46</v>
      </c>
      <c r="E9" s="21">
        <v>45113</v>
      </c>
      <c r="F9" s="23">
        <f t="shared" ref="F9:F13" si="0">DATE(YEAR(E9)+5,MONTH(E9),DAY(E9))</f>
        <v>46940</v>
      </c>
    </row>
    <row r="10" spans="1:7" ht="33" customHeight="1" x14ac:dyDescent="0.3">
      <c r="A10" s="150"/>
      <c r="B10" s="173" t="s">
        <v>168</v>
      </c>
      <c r="C10" s="173" t="s">
        <v>8</v>
      </c>
      <c r="D10" s="105" t="s">
        <v>37</v>
      </c>
      <c r="E10" s="104">
        <v>45496</v>
      </c>
      <c r="F10" s="23">
        <f>DATE(YEAR(E10)+5,MONTH(E10),DAY(E10))</f>
        <v>47322</v>
      </c>
    </row>
    <row r="11" spans="1:7" ht="33" customHeight="1" x14ac:dyDescent="0.3">
      <c r="A11" s="151"/>
      <c r="B11" s="170"/>
      <c r="C11" s="170"/>
      <c r="D11" s="27" t="s">
        <v>35</v>
      </c>
      <c r="E11" s="22">
        <v>44190</v>
      </c>
      <c r="F11" s="23">
        <f>DATE(YEAR(E11)+5,MONTH(E11),DAY(E11))</f>
        <v>46016</v>
      </c>
    </row>
    <row r="12" spans="1:7" ht="37.5" customHeight="1" x14ac:dyDescent="0.3">
      <c r="A12" s="84"/>
      <c r="B12" s="127" t="s">
        <v>169</v>
      </c>
      <c r="C12" s="13" t="s">
        <v>170</v>
      </c>
      <c r="D12" s="28" t="s">
        <v>46</v>
      </c>
      <c r="E12" s="21">
        <v>44746</v>
      </c>
      <c r="F12" s="23">
        <f t="shared" si="0"/>
        <v>46572</v>
      </c>
    </row>
    <row r="13" spans="1:7" ht="37.5" customHeight="1" x14ac:dyDescent="0.3">
      <c r="A13" s="84"/>
      <c r="B13" s="128" t="s">
        <v>171</v>
      </c>
      <c r="C13" s="13" t="s">
        <v>4</v>
      </c>
      <c r="D13" s="27" t="s">
        <v>35</v>
      </c>
      <c r="E13" s="21">
        <v>45741</v>
      </c>
      <c r="F13" s="23">
        <f t="shared" si="0"/>
        <v>47567</v>
      </c>
      <c r="G13" s="79"/>
    </row>
    <row r="14" spans="1:7" ht="37.5" customHeight="1" x14ac:dyDescent="0.3">
      <c r="A14" s="84"/>
      <c r="B14" s="13" t="s">
        <v>95</v>
      </c>
      <c r="C14" s="13" t="s">
        <v>77</v>
      </c>
      <c r="D14" s="27" t="s">
        <v>76</v>
      </c>
      <c r="E14" s="21">
        <v>45349</v>
      </c>
      <c r="F14" s="23">
        <f t="shared" ref="F14" si="1">DATE(YEAR(E14)+5,MONTH(E14),DAY(E14))</f>
        <v>47176</v>
      </c>
    </row>
    <row r="15" spans="1:7" ht="37.5" customHeight="1" x14ac:dyDescent="0.3">
      <c r="A15" s="84"/>
      <c r="B15" s="129" t="s">
        <v>172</v>
      </c>
      <c r="C15" s="13" t="s">
        <v>4</v>
      </c>
      <c r="D15" s="27" t="s">
        <v>35</v>
      </c>
      <c r="E15" s="21">
        <v>44907</v>
      </c>
      <c r="F15" s="23">
        <f t="shared" ref="F15" si="2">DATE(YEAR(E15)+5,MONTH(E15),DAY(E15))</f>
        <v>46733</v>
      </c>
    </row>
    <row r="16" spans="1:7" ht="37.5" customHeight="1" x14ac:dyDescent="0.3">
      <c r="A16" s="84"/>
      <c r="B16" s="129" t="s">
        <v>173</v>
      </c>
      <c r="C16" s="13" t="s">
        <v>3</v>
      </c>
      <c r="D16" s="28" t="s">
        <v>46</v>
      </c>
      <c r="E16" s="21">
        <v>44382</v>
      </c>
      <c r="F16" s="23">
        <f t="shared" ref="F16" si="3">DATE(YEAR(E16)+5,MONTH(E16),DAY(E16))</f>
        <v>46208</v>
      </c>
    </row>
    <row r="17" spans="1:7" s="18" customFormat="1" ht="37.5" customHeight="1" x14ac:dyDescent="0.3">
      <c r="A17" s="150"/>
      <c r="B17" s="171" t="s">
        <v>7</v>
      </c>
      <c r="C17" s="148" t="s">
        <v>8</v>
      </c>
      <c r="D17" s="28" t="s">
        <v>37</v>
      </c>
      <c r="E17" s="21">
        <v>45377</v>
      </c>
      <c r="F17" s="23">
        <f t="shared" ref="F17" si="4">DATE(YEAR(E17)+5,MONTH(E17),DAY(E17))</f>
        <v>47203</v>
      </c>
    </row>
    <row r="18" spans="1:7" s="18" customFormat="1" ht="37.5" customHeight="1" x14ac:dyDescent="0.3">
      <c r="A18" s="151"/>
      <c r="B18" s="172"/>
      <c r="C18" s="149"/>
      <c r="D18" s="28" t="s">
        <v>35</v>
      </c>
      <c r="E18" s="22">
        <v>44135</v>
      </c>
      <c r="F18" s="23">
        <f t="shared" ref="F18:F76" si="5">DATE(YEAR(E18)+5,MONTH(E18),DAY(E18))</f>
        <v>45961</v>
      </c>
    </row>
    <row r="19" spans="1:7" s="18" customFormat="1" ht="37.5" hidden="1" customHeight="1" x14ac:dyDescent="0.3">
      <c r="A19" s="12"/>
      <c r="B19" s="13" t="s">
        <v>9</v>
      </c>
      <c r="C19" s="43" t="s">
        <v>10</v>
      </c>
      <c r="D19" s="27" t="s">
        <v>41</v>
      </c>
      <c r="E19" s="21">
        <v>41604</v>
      </c>
      <c r="F19" s="23">
        <f t="shared" si="5"/>
        <v>43430</v>
      </c>
      <c r="G19" s="53" t="s">
        <v>58</v>
      </c>
    </row>
    <row r="20" spans="1:7" s="18" customFormat="1" ht="37.5" customHeight="1" x14ac:dyDescent="0.3">
      <c r="A20" s="165"/>
      <c r="B20" s="173" t="s">
        <v>91</v>
      </c>
      <c r="C20" s="153" t="s">
        <v>78</v>
      </c>
      <c r="D20" s="27" t="s">
        <v>79</v>
      </c>
      <c r="E20" s="21">
        <v>44156</v>
      </c>
      <c r="F20" s="23">
        <f t="shared" si="5"/>
        <v>45982</v>
      </c>
      <c r="G20" s="53"/>
    </row>
    <row r="21" spans="1:7" s="18" customFormat="1" ht="37.5" customHeight="1" x14ac:dyDescent="0.3">
      <c r="A21" s="166"/>
      <c r="B21" s="170"/>
      <c r="C21" s="154"/>
      <c r="D21" s="27" t="s">
        <v>36</v>
      </c>
      <c r="E21" s="21">
        <v>44184</v>
      </c>
      <c r="F21" s="23">
        <f t="shared" si="5"/>
        <v>46010</v>
      </c>
      <c r="G21" s="53"/>
    </row>
    <row r="22" spans="1:7" s="18" customFormat="1" ht="37.5" customHeight="1" x14ac:dyDescent="0.3">
      <c r="A22" s="114"/>
      <c r="B22" s="116" t="s">
        <v>174</v>
      </c>
      <c r="C22" s="116" t="s">
        <v>23</v>
      </c>
      <c r="D22" s="27" t="s">
        <v>23</v>
      </c>
      <c r="E22" s="21">
        <v>45474</v>
      </c>
      <c r="F22" s="23">
        <f t="shared" ref="F22:F23" si="6">DATE(YEAR(E22)+5,MONTH(E22),DAY(E22))</f>
        <v>47300</v>
      </c>
      <c r="G22" s="53"/>
    </row>
    <row r="23" spans="1:7" s="18" customFormat="1" ht="37.5" customHeight="1" x14ac:dyDescent="0.3">
      <c r="A23" s="114"/>
      <c r="B23" s="116" t="s">
        <v>175</v>
      </c>
      <c r="C23" s="112" t="s">
        <v>3</v>
      </c>
      <c r="D23" s="28" t="s">
        <v>46</v>
      </c>
      <c r="E23" s="21">
        <v>44379</v>
      </c>
      <c r="F23" s="23">
        <f t="shared" si="6"/>
        <v>46205</v>
      </c>
      <c r="G23" s="53"/>
    </row>
    <row r="24" spans="1:7" s="18" customFormat="1" ht="37.5" customHeight="1" x14ac:dyDescent="0.3">
      <c r="A24" s="174"/>
      <c r="B24" s="175" t="s">
        <v>82</v>
      </c>
      <c r="C24" s="153" t="s">
        <v>83</v>
      </c>
      <c r="D24" s="27" t="s">
        <v>85</v>
      </c>
      <c r="E24" s="21">
        <v>45167</v>
      </c>
      <c r="F24" s="23">
        <f t="shared" si="5"/>
        <v>46994</v>
      </c>
      <c r="G24" s="53"/>
    </row>
    <row r="25" spans="1:7" s="18" customFormat="1" ht="37.5" customHeight="1" x14ac:dyDescent="0.3">
      <c r="A25" s="174"/>
      <c r="B25" s="176"/>
      <c r="C25" s="156"/>
      <c r="D25" s="27" t="s">
        <v>86</v>
      </c>
      <c r="E25" s="21">
        <v>45167</v>
      </c>
      <c r="F25" s="23">
        <f t="shared" si="5"/>
        <v>46994</v>
      </c>
      <c r="G25" s="53"/>
    </row>
    <row r="26" spans="1:7" s="18" customFormat="1" ht="37.5" customHeight="1" x14ac:dyDescent="0.3">
      <c r="A26" s="174"/>
      <c r="B26" s="176"/>
      <c r="C26" s="156"/>
      <c r="D26" s="27" t="s">
        <v>84</v>
      </c>
      <c r="E26" s="21">
        <v>44191</v>
      </c>
      <c r="F26" s="23">
        <f t="shared" si="5"/>
        <v>46017</v>
      </c>
      <c r="G26" s="53"/>
    </row>
    <row r="27" spans="1:7" s="18" customFormat="1" ht="37.5" customHeight="1" x14ac:dyDescent="0.3">
      <c r="A27" s="174"/>
      <c r="B27" s="177"/>
      <c r="C27" s="154"/>
      <c r="D27" s="27" t="s">
        <v>49</v>
      </c>
      <c r="E27" s="21">
        <v>44135</v>
      </c>
      <c r="F27" s="23">
        <f t="shared" si="5"/>
        <v>45961</v>
      </c>
      <c r="G27" s="53"/>
    </row>
    <row r="28" spans="1:7" s="18" customFormat="1" ht="37.5" customHeight="1" x14ac:dyDescent="0.3">
      <c r="A28" s="113"/>
      <c r="B28" s="130" t="s">
        <v>176</v>
      </c>
      <c r="C28" s="112" t="s">
        <v>128</v>
      </c>
      <c r="D28" s="27" t="s">
        <v>177</v>
      </c>
      <c r="E28" s="21">
        <v>45488</v>
      </c>
      <c r="F28" s="23">
        <f t="shared" si="5"/>
        <v>47314</v>
      </c>
      <c r="G28" s="53"/>
    </row>
    <row r="29" spans="1:7" s="18" customFormat="1" ht="37.5" customHeight="1" x14ac:dyDescent="0.3">
      <c r="A29" s="113"/>
      <c r="B29" s="115" t="s">
        <v>178</v>
      </c>
      <c r="C29" s="116" t="s">
        <v>23</v>
      </c>
      <c r="D29" s="27" t="s">
        <v>130</v>
      </c>
      <c r="E29" s="21">
        <v>45474</v>
      </c>
      <c r="F29" s="23">
        <f t="shared" si="5"/>
        <v>47300</v>
      </c>
      <c r="G29" s="53"/>
    </row>
    <row r="30" spans="1:7" s="18" customFormat="1" ht="37.5" customHeight="1" x14ac:dyDescent="0.3">
      <c r="A30" s="165"/>
      <c r="B30" s="153" t="s">
        <v>179</v>
      </c>
      <c r="C30" s="153" t="s">
        <v>180</v>
      </c>
      <c r="D30" s="27" t="s">
        <v>130</v>
      </c>
      <c r="E30" s="21">
        <v>45118</v>
      </c>
      <c r="F30" s="23">
        <f t="shared" ref="F30:F31" si="7">DATE(YEAR(E30)+5,MONTH(E30),DAY(E30))</f>
        <v>46945</v>
      </c>
      <c r="G30" s="53"/>
    </row>
    <row r="31" spans="1:7" s="18" customFormat="1" ht="37.5" customHeight="1" x14ac:dyDescent="0.3">
      <c r="A31" s="166"/>
      <c r="B31" s="154"/>
      <c r="C31" s="154"/>
      <c r="D31" s="27" t="s">
        <v>41</v>
      </c>
      <c r="E31" s="21">
        <v>45287</v>
      </c>
      <c r="F31" s="23">
        <f t="shared" si="7"/>
        <v>47114</v>
      </c>
      <c r="G31" s="53"/>
    </row>
    <row r="32" spans="1:7" s="18" customFormat="1" ht="37.5" customHeight="1" x14ac:dyDescent="0.3">
      <c r="A32" s="113"/>
      <c r="B32" s="115" t="s">
        <v>97</v>
      </c>
      <c r="C32" s="111" t="s">
        <v>18</v>
      </c>
      <c r="D32" s="27" t="s">
        <v>36</v>
      </c>
      <c r="E32" s="21">
        <v>44424</v>
      </c>
      <c r="F32" s="23">
        <f t="shared" si="5"/>
        <v>46250</v>
      </c>
      <c r="G32" s="53"/>
    </row>
    <row r="33" spans="1:9" s="18" customFormat="1" ht="37.5" customHeight="1" x14ac:dyDescent="0.3">
      <c r="A33" s="150"/>
      <c r="B33" s="153" t="s">
        <v>181</v>
      </c>
      <c r="C33" s="43" t="s">
        <v>182</v>
      </c>
      <c r="D33" s="27" t="s">
        <v>184</v>
      </c>
      <c r="E33" s="21">
        <v>44872</v>
      </c>
      <c r="F33" s="23">
        <f t="shared" si="5"/>
        <v>46698</v>
      </c>
    </row>
    <row r="34" spans="1:9" s="18" customFormat="1" ht="37.5" hidden="1" customHeight="1" x14ac:dyDescent="0.3">
      <c r="A34" s="155"/>
      <c r="B34" s="156"/>
      <c r="C34" s="43" t="s">
        <v>11</v>
      </c>
      <c r="D34" s="27" t="s">
        <v>43</v>
      </c>
      <c r="E34" s="21">
        <v>41622</v>
      </c>
      <c r="F34" s="23">
        <f t="shared" si="5"/>
        <v>43448</v>
      </c>
      <c r="G34" s="53" t="s">
        <v>58</v>
      </c>
    </row>
    <row r="35" spans="1:9" s="18" customFormat="1" ht="37.5" customHeight="1" x14ac:dyDescent="0.3">
      <c r="A35" s="151"/>
      <c r="B35" s="154"/>
      <c r="C35" s="116" t="s">
        <v>183</v>
      </c>
      <c r="D35" s="27" t="s">
        <v>110</v>
      </c>
      <c r="E35" s="21">
        <v>45223</v>
      </c>
      <c r="F35" s="23">
        <f t="shared" ref="F35:F37" si="8">DATE(YEAR(E35)+5,MONTH(E35),DAY(E35))</f>
        <v>47050</v>
      </c>
      <c r="G35" s="53"/>
    </row>
    <row r="36" spans="1:9" s="18" customFormat="1" ht="37.5" customHeight="1" x14ac:dyDescent="0.3">
      <c r="A36" s="125"/>
      <c r="B36" s="120" t="s">
        <v>185</v>
      </c>
      <c r="C36" s="126" t="s">
        <v>3</v>
      </c>
      <c r="D36" s="27" t="s">
        <v>41</v>
      </c>
      <c r="E36" s="21">
        <v>45041</v>
      </c>
      <c r="F36" s="23">
        <f t="shared" si="8"/>
        <v>46868</v>
      </c>
      <c r="G36" s="53"/>
    </row>
    <row r="37" spans="1:9" s="18" customFormat="1" ht="37.5" customHeight="1" x14ac:dyDescent="0.3">
      <c r="A37" s="150"/>
      <c r="B37" s="153" t="s">
        <v>100</v>
      </c>
      <c r="C37" s="153" t="s">
        <v>186</v>
      </c>
      <c r="D37" s="27" t="s">
        <v>101</v>
      </c>
      <c r="E37" s="21">
        <v>44391</v>
      </c>
      <c r="F37" s="23">
        <f t="shared" si="8"/>
        <v>46217</v>
      </c>
      <c r="G37" s="53"/>
    </row>
    <row r="38" spans="1:9" s="18" customFormat="1" ht="37.5" customHeight="1" x14ac:dyDescent="0.3">
      <c r="A38" s="151"/>
      <c r="B38" s="154"/>
      <c r="C38" s="154"/>
      <c r="D38" s="27" t="s">
        <v>188</v>
      </c>
      <c r="E38" s="21">
        <v>45163</v>
      </c>
      <c r="F38" s="23">
        <f t="shared" ref="F38:F39" si="9">DATE(YEAR(E38)+5,MONTH(E38),DAY(E38))</f>
        <v>46990</v>
      </c>
    </row>
    <row r="39" spans="1:9" s="18" customFormat="1" ht="37.5" customHeight="1" x14ac:dyDescent="0.3">
      <c r="A39" s="123"/>
      <c r="B39" s="126" t="s">
        <v>187</v>
      </c>
      <c r="C39" s="126" t="s">
        <v>8</v>
      </c>
      <c r="D39" s="27" t="s">
        <v>152</v>
      </c>
      <c r="E39" s="21">
        <v>44397</v>
      </c>
      <c r="F39" s="23">
        <f t="shared" si="9"/>
        <v>46223</v>
      </c>
    </row>
    <row r="40" spans="1:9" s="18" customFormat="1" ht="37.5" customHeight="1" x14ac:dyDescent="0.3">
      <c r="A40" s="123"/>
      <c r="B40" s="126" t="s">
        <v>189</v>
      </c>
      <c r="C40" s="126" t="s">
        <v>190</v>
      </c>
      <c r="D40" s="27" t="s">
        <v>76</v>
      </c>
      <c r="E40" s="21">
        <v>45405</v>
      </c>
      <c r="F40" s="23">
        <f>DATE(YEAR(E40)+5,MONTH(E40),DAY(E40))</f>
        <v>47231</v>
      </c>
    </row>
    <row r="41" spans="1:9" s="18" customFormat="1" ht="37.5" customHeight="1" x14ac:dyDescent="0.3">
      <c r="A41" s="67"/>
      <c r="B41" s="121" t="s">
        <v>191</v>
      </c>
      <c r="C41" s="121" t="s">
        <v>192</v>
      </c>
      <c r="D41" s="27" t="s">
        <v>193</v>
      </c>
      <c r="E41" s="21">
        <v>44194</v>
      </c>
      <c r="F41" s="23">
        <f t="shared" ref="F41" si="10">DATE(YEAR(E41)+5,MONTH(E41),DAY(E41))</f>
        <v>46020</v>
      </c>
    </row>
    <row r="42" spans="1:9" s="18" customFormat="1" ht="37.5" customHeight="1" x14ac:dyDescent="0.3">
      <c r="A42" s="61"/>
      <c r="B42" s="63" t="s">
        <v>102</v>
      </c>
      <c r="C42" s="63" t="s">
        <v>24</v>
      </c>
      <c r="D42" s="27" t="s">
        <v>103</v>
      </c>
      <c r="E42" s="21">
        <v>44842</v>
      </c>
      <c r="F42" s="23">
        <f t="shared" si="5"/>
        <v>46668</v>
      </c>
      <c r="G42" s="53"/>
    </row>
    <row r="43" spans="1:9" s="18" customFormat="1" ht="37.5" customHeight="1" x14ac:dyDescent="0.3">
      <c r="A43" s="124"/>
      <c r="B43" s="119" t="s">
        <v>194</v>
      </c>
      <c r="C43" s="119" t="s">
        <v>195</v>
      </c>
      <c r="D43" s="27" t="s">
        <v>101</v>
      </c>
      <c r="E43" s="21">
        <v>45489</v>
      </c>
      <c r="F43" s="23">
        <f t="shared" ref="F43" si="11">DATE(YEAR(E43)+5,MONTH(E43),DAY(E43))</f>
        <v>47315</v>
      </c>
      <c r="G43" s="53"/>
    </row>
    <row r="44" spans="1:9" ht="37.5" customHeight="1" x14ac:dyDescent="0.3">
      <c r="A44" s="150"/>
      <c r="B44" s="129" t="s">
        <v>12</v>
      </c>
      <c r="C44" s="153" t="s">
        <v>196</v>
      </c>
      <c r="D44" s="27" t="s">
        <v>51</v>
      </c>
      <c r="E44" s="21">
        <v>43995</v>
      </c>
      <c r="F44" s="23">
        <f t="shared" si="5"/>
        <v>45821</v>
      </c>
      <c r="G44" s="14"/>
      <c r="H44" s="14"/>
      <c r="I44" s="14"/>
    </row>
    <row r="45" spans="1:9" ht="37.5" customHeight="1" x14ac:dyDescent="0.3">
      <c r="A45" s="155"/>
      <c r="B45" s="131"/>
      <c r="C45" s="156"/>
      <c r="D45" s="27" t="s">
        <v>50</v>
      </c>
      <c r="E45" s="21">
        <v>44191</v>
      </c>
      <c r="F45" s="23">
        <f t="shared" si="5"/>
        <v>46017</v>
      </c>
      <c r="G45" s="14"/>
      <c r="H45" s="14"/>
      <c r="I45" s="14"/>
    </row>
    <row r="46" spans="1:9" ht="37.5" customHeight="1" x14ac:dyDescent="0.3">
      <c r="A46" s="155"/>
      <c r="B46" s="131"/>
      <c r="C46" s="156"/>
      <c r="D46" s="27" t="s">
        <v>49</v>
      </c>
      <c r="E46" s="21">
        <v>44191</v>
      </c>
      <c r="F46" s="23">
        <f t="shared" si="5"/>
        <v>46017</v>
      </c>
      <c r="G46" s="14"/>
      <c r="H46" s="14"/>
      <c r="I46" s="14"/>
    </row>
    <row r="47" spans="1:9" ht="37.5" customHeight="1" x14ac:dyDescent="0.3">
      <c r="A47" s="155"/>
      <c r="B47" s="131"/>
      <c r="C47" s="156"/>
      <c r="D47" s="27" t="s">
        <v>53</v>
      </c>
      <c r="E47" s="21">
        <v>44191</v>
      </c>
      <c r="F47" s="23">
        <f t="shared" si="5"/>
        <v>46017</v>
      </c>
      <c r="G47" s="14"/>
      <c r="H47" s="14"/>
      <c r="I47" s="14"/>
    </row>
    <row r="48" spans="1:9" ht="37.5" customHeight="1" x14ac:dyDescent="0.3">
      <c r="A48" s="151"/>
      <c r="B48" s="120"/>
      <c r="C48" s="154"/>
      <c r="D48" s="27" t="s">
        <v>54</v>
      </c>
      <c r="E48" s="21">
        <v>44135</v>
      </c>
      <c r="F48" s="23">
        <f t="shared" si="5"/>
        <v>45961</v>
      </c>
      <c r="G48" s="14"/>
      <c r="H48" s="14"/>
      <c r="I48" s="14"/>
    </row>
    <row r="49" spans="1:9" ht="37.5" customHeight="1" x14ac:dyDescent="0.3">
      <c r="A49" s="122"/>
      <c r="B49" s="126" t="s">
        <v>197</v>
      </c>
      <c r="C49" s="126" t="s">
        <v>23</v>
      </c>
      <c r="D49" s="27" t="s">
        <v>99</v>
      </c>
      <c r="E49" s="21">
        <v>44771</v>
      </c>
      <c r="F49" s="23">
        <f t="shared" ref="F49" si="12">DATE(YEAR(E49)+5,MONTH(E49),DAY(E49))</f>
        <v>46597</v>
      </c>
      <c r="G49" s="14"/>
      <c r="H49" s="14"/>
      <c r="I49" s="14"/>
    </row>
    <row r="50" spans="1:9" ht="37.5" customHeight="1" x14ac:dyDescent="0.3">
      <c r="A50" s="122"/>
      <c r="B50" s="121" t="s">
        <v>198</v>
      </c>
      <c r="C50" s="121" t="s">
        <v>113</v>
      </c>
      <c r="D50" s="27" t="s">
        <v>57</v>
      </c>
      <c r="E50" s="21">
        <v>44617</v>
      </c>
      <c r="F50" s="23">
        <f t="shared" ref="F50" si="13">DATE(YEAR(E50)+5,MONTH(E50),DAY(E50))</f>
        <v>46443</v>
      </c>
      <c r="G50" s="14"/>
      <c r="H50" s="14"/>
      <c r="I50" s="14"/>
    </row>
    <row r="51" spans="1:9" ht="37.5" customHeight="1" x14ac:dyDescent="0.3">
      <c r="A51" s="96"/>
      <c r="B51" s="93" t="s">
        <v>199</v>
      </c>
      <c r="C51" s="43" t="s">
        <v>8</v>
      </c>
      <c r="D51" s="27" t="s">
        <v>200</v>
      </c>
      <c r="E51" s="21">
        <v>45489</v>
      </c>
      <c r="F51" s="23">
        <f t="shared" si="5"/>
        <v>47315</v>
      </c>
      <c r="G51" s="14"/>
      <c r="H51" s="14"/>
      <c r="I51" s="14"/>
    </row>
    <row r="52" spans="1:9" ht="37.5" customHeight="1" x14ac:dyDescent="0.3">
      <c r="A52" s="156"/>
      <c r="B52" s="167" t="s">
        <v>104</v>
      </c>
      <c r="C52" s="167" t="s">
        <v>8</v>
      </c>
      <c r="D52" s="27" t="s">
        <v>105</v>
      </c>
      <c r="E52" s="21">
        <v>45167</v>
      </c>
      <c r="F52" s="23">
        <f t="shared" si="5"/>
        <v>46994</v>
      </c>
      <c r="G52" s="54"/>
      <c r="H52" s="14"/>
      <c r="I52" s="14"/>
    </row>
    <row r="53" spans="1:9" ht="37.5" customHeight="1" x14ac:dyDescent="0.3">
      <c r="A53" s="156"/>
      <c r="B53" s="167"/>
      <c r="C53" s="167"/>
      <c r="D53" s="27" t="s">
        <v>35</v>
      </c>
      <c r="E53" s="21">
        <v>44195</v>
      </c>
      <c r="F53" s="23">
        <f t="shared" ref="F53" si="14">DATE(YEAR(E53)+5,MONTH(E53),DAY(E53))</f>
        <v>46021</v>
      </c>
      <c r="G53" s="54"/>
      <c r="H53" s="14"/>
      <c r="I53" s="14"/>
    </row>
    <row r="54" spans="1:9" ht="37.5" customHeight="1" x14ac:dyDescent="0.3">
      <c r="A54" s="154"/>
      <c r="B54" s="167"/>
      <c r="C54" s="167"/>
      <c r="D54" s="27" t="s">
        <v>106</v>
      </c>
      <c r="E54" s="21">
        <v>45132</v>
      </c>
      <c r="F54" s="23">
        <f t="shared" si="5"/>
        <v>46959</v>
      </c>
      <c r="G54" s="54"/>
      <c r="H54" s="14"/>
      <c r="I54" s="14"/>
    </row>
    <row r="55" spans="1:9" ht="37.5" customHeight="1" x14ac:dyDescent="0.3">
      <c r="A55" s="126"/>
      <c r="B55" s="119" t="s">
        <v>201</v>
      </c>
      <c r="C55" s="119" t="s">
        <v>180</v>
      </c>
      <c r="D55" s="27" t="s">
        <v>41</v>
      </c>
      <c r="E55" s="21">
        <v>44336</v>
      </c>
      <c r="F55" s="23">
        <f t="shared" ref="F55:F56" si="15">DATE(YEAR(E55)+5,MONTH(E55),DAY(E55))</f>
        <v>46162</v>
      </c>
      <c r="G55" s="54"/>
      <c r="H55" s="14"/>
      <c r="I55" s="14"/>
    </row>
    <row r="56" spans="1:9" ht="37.5" customHeight="1" x14ac:dyDescent="0.3">
      <c r="A56" s="121"/>
      <c r="B56" s="119" t="s">
        <v>202</v>
      </c>
      <c r="C56" s="119" t="s">
        <v>23</v>
      </c>
      <c r="D56" s="27" t="s">
        <v>203</v>
      </c>
      <c r="E56" s="21">
        <v>45486</v>
      </c>
      <c r="F56" s="23">
        <f t="shared" si="15"/>
        <v>47312</v>
      </c>
      <c r="G56" s="54"/>
      <c r="H56" s="14"/>
      <c r="I56" s="14"/>
    </row>
    <row r="57" spans="1:9" ht="37.5" customHeight="1" x14ac:dyDescent="0.3">
      <c r="A57" s="153"/>
      <c r="B57" s="46" t="s">
        <v>14</v>
      </c>
      <c r="C57" s="153" t="s">
        <v>204</v>
      </c>
      <c r="D57" s="70" t="s">
        <v>107</v>
      </c>
      <c r="E57" s="21">
        <v>44100</v>
      </c>
      <c r="F57" s="23">
        <f t="shared" si="5"/>
        <v>45926</v>
      </c>
      <c r="G57" s="14"/>
      <c r="H57" s="14"/>
      <c r="I57" s="14"/>
    </row>
    <row r="58" spans="1:9" ht="37.5" customHeight="1" x14ac:dyDescent="0.3">
      <c r="A58" s="156"/>
      <c r="B58" s="55"/>
      <c r="C58" s="156"/>
      <c r="D58" s="70" t="s">
        <v>50</v>
      </c>
      <c r="E58" s="21">
        <v>44191</v>
      </c>
      <c r="F58" s="23">
        <f t="shared" si="5"/>
        <v>46017</v>
      </c>
      <c r="G58" s="14"/>
      <c r="H58" s="14"/>
      <c r="I58" s="14"/>
    </row>
    <row r="59" spans="1:9" ht="37.5" customHeight="1" x14ac:dyDescent="0.3">
      <c r="A59" s="156"/>
      <c r="B59" s="121"/>
      <c r="C59" s="156"/>
      <c r="D59" s="72" t="s">
        <v>49</v>
      </c>
      <c r="E59" s="21">
        <v>44030</v>
      </c>
      <c r="F59" s="23">
        <f>DATE(YEAR(E59)+5,MONTH(E59),DAY(E59))</f>
        <v>45856</v>
      </c>
      <c r="G59" s="14"/>
      <c r="H59" s="14"/>
      <c r="I59" s="14"/>
    </row>
    <row r="60" spans="1:9" ht="37.5" customHeight="1" x14ac:dyDescent="0.3">
      <c r="A60" s="156"/>
      <c r="B60" s="121"/>
      <c r="C60" s="156"/>
      <c r="D60" s="72" t="s">
        <v>42</v>
      </c>
      <c r="E60" s="21">
        <v>44134</v>
      </c>
      <c r="F60" s="23">
        <f>DATE(YEAR(E60)+5,MONTH(E60),DAY(E60))</f>
        <v>45960</v>
      </c>
      <c r="G60" s="14"/>
      <c r="H60" s="14"/>
      <c r="I60" s="14"/>
    </row>
    <row r="61" spans="1:9" ht="43.8" customHeight="1" x14ac:dyDescent="0.3">
      <c r="A61" s="154"/>
      <c r="B61" s="32"/>
      <c r="C61" s="154"/>
      <c r="D61" s="71" t="s">
        <v>205</v>
      </c>
      <c r="E61" s="21">
        <v>44195</v>
      </c>
      <c r="F61" s="23">
        <f>DATE(YEAR(E61)+5,MONTH(E61),DAY(E61))</f>
        <v>46021</v>
      </c>
      <c r="G61" s="14"/>
      <c r="H61" s="14"/>
      <c r="I61" s="14"/>
    </row>
    <row r="62" spans="1:9" ht="37.5" customHeight="1" x14ac:dyDescent="0.3">
      <c r="A62" s="43"/>
      <c r="B62" s="43" t="s">
        <v>206</v>
      </c>
      <c r="C62" s="43" t="s">
        <v>207</v>
      </c>
      <c r="D62" s="72" t="s">
        <v>137</v>
      </c>
      <c r="E62" s="21">
        <v>44190</v>
      </c>
      <c r="F62" s="23">
        <f t="shared" si="5"/>
        <v>46016</v>
      </c>
      <c r="G62" s="14"/>
      <c r="H62" s="14"/>
      <c r="I62" s="14"/>
    </row>
    <row r="63" spans="1:9" ht="37.5" customHeight="1" x14ac:dyDescent="0.3">
      <c r="A63" s="153"/>
      <c r="B63" s="153" t="s">
        <v>108</v>
      </c>
      <c r="C63" s="153" t="s">
        <v>109</v>
      </c>
      <c r="D63" s="27" t="s">
        <v>110</v>
      </c>
      <c r="E63" s="21">
        <v>44135</v>
      </c>
      <c r="F63" s="23">
        <f t="shared" ref="F63:F64" si="16">DATE(YEAR(E63)+5,MONTH(E63),DAY(E63))</f>
        <v>45961</v>
      </c>
      <c r="G63" s="14"/>
      <c r="H63" s="14"/>
      <c r="I63" s="14"/>
    </row>
    <row r="64" spans="1:9" ht="37.5" customHeight="1" x14ac:dyDescent="0.3">
      <c r="A64" s="154"/>
      <c r="B64" s="154"/>
      <c r="C64" s="154"/>
      <c r="D64" s="27" t="s">
        <v>96</v>
      </c>
      <c r="E64" s="21">
        <v>44747</v>
      </c>
      <c r="F64" s="23">
        <f t="shared" si="16"/>
        <v>46573</v>
      </c>
      <c r="G64" s="14"/>
      <c r="H64" s="14"/>
      <c r="I64" s="14"/>
    </row>
    <row r="65" spans="1:9" ht="37.5" customHeight="1" x14ac:dyDescent="0.3">
      <c r="A65" s="106"/>
      <c r="B65" s="88" t="s">
        <v>208</v>
      </c>
      <c r="C65" s="89" t="s">
        <v>8</v>
      </c>
      <c r="D65" s="27" t="s">
        <v>37</v>
      </c>
      <c r="E65" s="21">
        <v>45688</v>
      </c>
      <c r="F65" s="23">
        <f t="shared" ref="F65" si="17">DATE(YEAR(E65)+5,MONTH(E65),DAY(E65))</f>
        <v>47514</v>
      </c>
      <c r="G65" s="14"/>
      <c r="H65" s="14"/>
      <c r="I65" s="14"/>
    </row>
    <row r="66" spans="1:9" ht="37.5" customHeight="1" x14ac:dyDescent="0.3">
      <c r="A66" s="47"/>
      <c r="B66" s="43" t="s">
        <v>62</v>
      </c>
      <c r="C66" s="57" t="s">
        <v>8</v>
      </c>
      <c r="D66" s="29" t="s">
        <v>37</v>
      </c>
      <c r="E66" s="21">
        <v>44100</v>
      </c>
      <c r="F66" s="23">
        <f t="shared" si="5"/>
        <v>45926</v>
      </c>
      <c r="G66" s="14"/>
      <c r="H66" s="14"/>
      <c r="I66" s="14"/>
    </row>
    <row r="67" spans="1:9" ht="37.5" customHeight="1" x14ac:dyDescent="0.3">
      <c r="A67" s="150"/>
      <c r="B67" s="153" t="s">
        <v>209</v>
      </c>
      <c r="C67" s="153" t="s">
        <v>210</v>
      </c>
      <c r="D67" s="29" t="s">
        <v>110</v>
      </c>
      <c r="E67" s="21">
        <v>44950</v>
      </c>
      <c r="F67" s="23">
        <f t="shared" ref="F67:F69" si="18">DATE(YEAR(E67)+5,MONTH(E67),DAY(E67))</f>
        <v>46776</v>
      </c>
      <c r="G67" s="14"/>
      <c r="H67" s="14"/>
      <c r="I67" s="14"/>
    </row>
    <row r="68" spans="1:9" ht="37.5" customHeight="1" x14ac:dyDescent="0.3">
      <c r="A68" s="155"/>
      <c r="B68" s="156"/>
      <c r="C68" s="156"/>
      <c r="D68" s="29" t="s">
        <v>184</v>
      </c>
      <c r="E68" s="21">
        <v>44783</v>
      </c>
      <c r="F68" s="23">
        <f t="shared" si="18"/>
        <v>46609</v>
      </c>
      <c r="G68" s="14"/>
      <c r="H68" s="14"/>
      <c r="I68" s="14"/>
    </row>
    <row r="69" spans="1:9" ht="37.5" customHeight="1" x14ac:dyDescent="0.3">
      <c r="A69" s="151"/>
      <c r="B69" s="154"/>
      <c r="C69" s="154"/>
      <c r="D69" s="29" t="s">
        <v>101</v>
      </c>
      <c r="E69" s="21">
        <v>44145</v>
      </c>
      <c r="F69" s="23">
        <f t="shared" si="18"/>
        <v>45971</v>
      </c>
      <c r="G69" s="14"/>
      <c r="H69" s="14"/>
      <c r="I69" s="14"/>
    </row>
    <row r="70" spans="1:9" ht="37.5" customHeight="1" x14ac:dyDescent="0.3">
      <c r="A70" s="150"/>
      <c r="B70" s="153" t="s">
        <v>211</v>
      </c>
      <c r="C70" s="153" t="s">
        <v>212</v>
      </c>
      <c r="D70" s="29" t="s">
        <v>79</v>
      </c>
      <c r="E70" s="21">
        <v>45230</v>
      </c>
      <c r="F70" s="23">
        <f t="shared" si="5"/>
        <v>47057</v>
      </c>
      <c r="G70" s="14"/>
      <c r="H70" s="14"/>
      <c r="I70" s="14"/>
    </row>
    <row r="71" spans="1:9" ht="37.5" customHeight="1" x14ac:dyDescent="0.3">
      <c r="A71" s="151"/>
      <c r="B71" s="154"/>
      <c r="C71" s="154"/>
      <c r="D71" s="29" t="s">
        <v>110</v>
      </c>
      <c r="E71" s="21">
        <v>45496</v>
      </c>
      <c r="F71" s="23">
        <f t="shared" ref="F71:F75" si="19">DATE(YEAR(E71)+5,MONTH(E71),DAY(E71))</f>
        <v>47322</v>
      </c>
      <c r="G71" s="14"/>
      <c r="H71" s="14"/>
      <c r="I71" s="14"/>
    </row>
    <row r="72" spans="1:9" ht="49.2" customHeight="1" x14ac:dyDescent="0.3">
      <c r="A72" s="47"/>
      <c r="B72" s="87" t="s">
        <v>112</v>
      </c>
      <c r="C72" s="87" t="s">
        <v>10</v>
      </c>
      <c r="D72" s="29" t="s">
        <v>41</v>
      </c>
      <c r="E72" s="21">
        <v>44193</v>
      </c>
      <c r="F72" s="23">
        <f t="shared" si="19"/>
        <v>46019</v>
      </c>
      <c r="G72" s="14"/>
      <c r="H72" s="14"/>
      <c r="I72" s="14"/>
    </row>
    <row r="73" spans="1:9" ht="37.5" customHeight="1" x14ac:dyDescent="0.3">
      <c r="A73" s="150"/>
      <c r="B73" s="153" t="s">
        <v>213</v>
      </c>
      <c r="C73" s="153" t="s">
        <v>214</v>
      </c>
      <c r="D73" s="29" t="s">
        <v>110</v>
      </c>
      <c r="E73" s="21">
        <v>44560</v>
      </c>
      <c r="F73" s="23">
        <f t="shared" si="19"/>
        <v>46386</v>
      </c>
      <c r="G73" s="14"/>
      <c r="H73" s="14"/>
      <c r="I73" s="14"/>
    </row>
    <row r="74" spans="1:9" ht="37.5" customHeight="1" x14ac:dyDescent="0.3">
      <c r="A74" s="155"/>
      <c r="B74" s="156"/>
      <c r="C74" s="156"/>
      <c r="D74" s="29" t="s">
        <v>35</v>
      </c>
      <c r="E74" s="21">
        <v>44558</v>
      </c>
      <c r="F74" s="23">
        <f t="shared" si="19"/>
        <v>46384</v>
      </c>
      <c r="G74" s="14"/>
      <c r="H74" s="14"/>
      <c r="I74" s="14"/>
    </row>
    <row r="75" spans="1:9" ht="37.5" customHeight="1" x14ac:dyDescent="0.3">
      <c r="A75" s="151"/>
      <c r="B75" s="154"/>
      <c r="C75" s="154"/>
      <c r="D75" s="29" t="s">
        <v>184</v>
      </c>
      <c r="E75" s="21">
        <v>44195</v>
      </c>
      <c r="F75" s="23">
        <f t="shared" si="19"/>
        <v>46021</v>
      </c>
      <c r="G75" s="14"/>
      <c r="H75" s="14"/>
      <c r="I75" s="14"/>
    </row>
    <row r="76" spans="1:9" ht="37.5" customHeight="1" x14ac:dyDescent="0.3">
      <c r="A76" s="133"/>
      <c r="B76" s="134" t="s">
        <v>87</v>
      </c>
      <c r="C76" s="132" t="s">
        <v>111</v>
      </c>
      <c r="D76" s="29" t="s">
        <v>50</v>
      </c>
      <c r="E76" s="21">
        <v>44191</v>
      </c>
      <c r="F76" s="23">
        <f t="shared" si="5"/>
        <v>46017</v>
      </c>
      <c r="G76" s="14"/>
      <c r="H76" s="14"/>
      <c r="I76" s="14"/>
    </row>
    <row r="77" spans="1:9" ht="37.5" customHeight="1" x14ac:dyDescent="0.3">
      <c r="A77" s="92"/>
      <c r="B77" s="89" t="s">
        <v>215</v>
      </c>
      <c r="C77" s="134" t="s">
        <v>113</v>
      </c>
      <c r="D77" s="29" t="s">
        <v>41</v>
      </c>
      <c r="E77" s="21">
        <v>44100</v>
      </c>
      <c r="F77" s="23">
        <f t="shared" ref="F77" si="20">DATE(YEAR(E77)+5,MONTH(E77),DAY(E77))</f>
        <v>45926</v>
      </c>
      <c r="G77" s="14"/>
      <c r="H77" s="14"/>
      <c r="I77" s="14"/>
    </row>
    <row r="78" spans="1:9" ht="37.5" customHeight="1" x14ac:dyDescent="0.3">
      <c r="A78" s="150"/>
      <c r="B78" s="153" t="s">
        <v>69</v>
      </c>
      <c r="C78" s="89" t="s">
        <v>114</v>
      </c>
      <c r="D78" s="29" t="s">
        <v>33</v>
      </c>
      <c r="E78" s="21">
        <v>45468</v>
      </c>
      <c r="F78" s="23">
        <f t="shared" ref="F78:F90" si="21">DATE(YEAR(E78)+5,MONTH(E78),DAY(E78))</f>
        <v>47294</v>
      </c>
      <c r="G78" s="14"/>
      <c r="H78" s="14"/>
      <c r="I78" s="14"/>
    </row>
    <row r="79" spans="1:9" ht="37.5" customHeight="1" x14ac:dyDescent="0.3">
      <c r="A79" s="151"/>
      <c r="B79" s="154"/>
      <c r="C79" s="89"/>
      <c r="D79" s="29" t="s">
        <v>110</v>
      </c>
      <c r="E79" s="21">
        <v>44100</v>
      </c>
      <c r="F79" s="23">
        <f t="shared" si="21"/>
        <v>45926</v>
      </c>
      <c r="G79" s="14"/>
      <c r="H79" s="14"/>
      <c r="I79" s="14"/>
    </row>
    <row r="80" spans="1:9" ht="37.5" customHeight="1" x14ac:dyDescent="0.3">
      <c r="A80" s="133"/>
      <c r="B80" s="140" t="s">
        <v>61</v>
      </c>
      <c r="C80" s="134" t="s">
        <v>23</v>
      </c>
      <c r="D80" s="30" t="s">
        <v>50</v>
      </c>
      <c r="E80" s="21">
        <v>45076</v>
      </c>
      <c r="F80" s="23">
        <f t="shared" si="21"/>
        <v>46903</v>
      </c>
      <c r="G80" s="14"/>
      <c r="H80" s="14"/>
      <c r="I80" s="14"/>
    </row>
    <row r="81" spans="1:9" ht="37.5" customHeight="1" x14ac:dyDescent="0.3">
      <c r="A81" s="48"/>
      <c r="B81" s="78" t="s">
        <v>88</v>
      </c>
      <c r="C81" s="76" t="s">
        <v>89</v>
      </c>
      <c r="D81" s="27" t="s">
        <v>133</v>
      </c>
      <c r="E81" s="21">
        <v>45195</v>
      </c>
      <c r="F81" s="23">
        <f t="shared" si="21"/>
        <v>47022</v>
      </c>
      <c r="G81" s="14"/>
      <c r="H81" s="14"/>
      <c r="I81" s="14"/>
    </row>
    <row r="82" spans="1:9" ht="37.5" customHeight="1" x14ac:dyDescent="0.3">
      <c r="A82" s="12"/>
      <c r="B82" s="51" t="s">
        <v>16</v>
      </c>
      <c r="C82" s="43" t="s">
        <v>113</v>
      </c>
      <c r="D82" s="27" t="s">
        <v>41</v>
      </c>
      <c r="E82" s="21">
        <v>44957</v>
      </c>
      <c r="F82" s="23">
        <f t="shared" si="21"/>
        <v>46783</v>
      </c>
      <c r="G82" s="14"/>
      <c r="H82" s="14"/>
      <c r="I82" s="14"/>
    </row>
    <row r="83" spans="1:9" ht="37.5" customHeight="1" x14ac:dyDescent="0.3">
      <c r="A83" s="94"/>
      <c r="B83" s="83" t="s">
        <v>115</v>
      </c>
      <c r="C83" s="87" t="s">
        <v>116</v>
      </c>
      <c r="D83" s="27" t="s">
        <v>116</v>
      </c>
      <c r="E83" s="21">
        <v>44092</v>
      </c>
      <c r="F83" s="23">
        <f t="shared" si="21"/>
        <v>45918</v>
      </c>
      <c r="G83" s="14"/>
      <c r="H83" s="14"/>
      <c r="I83" s="14"/>
    </row>
    <row r="84" spans="1:9" ht="37.5" customHeight="1" x14ac:dyDescent="0.3">
      <c r="A84" s="62"/>
      <c r="B84" s="87" t="s">
        <v>17</v>
      </c>
      <c r="C84" s="87" t="s">
        <v>15</v>
      </c>
      <c r="D84" s="27" t="s">
        <v>117</v>
      </c>
      <c r="E84" s="21">
        <v>45349</v>
      </c>
      <c r="F84" s="23">
        <f t="shared" si="21"/>
        <v>47176</v>
      </c>
      <c r="G84" s="14"/>
      <c r="H84" s="14"/>
      <c r="I84" s="14"/>
    </row>
    <row r="85" spans="1:9" ht="37.5" customHeight="1" x14ac:dyDescent="0.3">
      <c r="A85" s="150"/>
      <c r="B85" s="159" t="s">
        <v>118</v>
      </c>
      <c r="C85" s="153" t="s">
        <v>119</v>
      </c>
      <c r="D85" s="27" t="s">
        <v>49</v>
      </c>
      <c r="E85" s="21">
        <v>44135</v>
      </c>
      <c r="F85" s="23">
        <f t="shared" si="21"/>
        <v>45961</v>
      </c>
      <c r="G85" s="14"/>
      <c r="H85" s="14"/>
      <c r="I85" s="14"/>
    </row>
    <row r="86" spans="1:9" ht="37.5" customHeight="1" x14ac:dyDescent="0.3">
      <c r="A86" s="155"/>
      <c r="B86" s="160"/>
      <c r="C86" s="156"/>
      <c r="D86" s="27" t="s">
        <v>120</v>
      </c>
      <c r="E86" s="21">
        <v>44135</v>
      </c>
      <c r="F86" s="23">
        <f t="shared" si="21"/>
        <v>45961</v>
      </c>
      <c r="G86" s="14"/>
      <c r="H86" s="14"/>
      <c r="I86" s="14"/>
    </row>
    <row r="87" spans="1:9" ht="37.5" customHeight="1" x14ac:dyDescent="0.3">
      <c r="A87" s="155"/>
      <c r="B87" s="160"/>
      <c r="C87" s="156"/>
      <c r="D87" s="27" t="s">
        <v>121</v>
      </c>
      <c r="E87" s="21">
        <v>45769</v>
      </c>
      <c r="F87" s="23">
        <f t="shared" si="21"/>
        <v>47595</v>
      </c>
      <c r="G87" s="14"/>
      <c r="H87" s="14"/>
      <c r="I87" s="14"/>
    </row>
    <row r="88" spans="1:9" ht="37.5" customHeight="1" x14ac:dyDescent="0.3">
      <c r="A88" s="151"/>
      <c r="B88" s="161"/>
      <c r="C88" s="154"/>
      <c r="D88" s="27" t="s">
        <v>53</v>
      </c>
      <c r="E88" s="21">
        <v>44135</v>
      </c>
      <c r="F88" s="23">
        <f t="shared" si="21"/>
        <v>45961</v>
      </c>
      <c r="G88" s="14"/>
      <c r="H88" s="14"/>
      <c r="I88" s="14"/>
    </row>
    <row r="89" spans="1:9" ht="42.6" customHeight="1" x14ac:dyDescent="0.3">
      <c r="A89" s="12"/>
      <c r="B89" s="51" t="s">
        <v>122</v>
      </c>
      <c r="C89" s="43" t="s">
        <v>216</v>
      </c>
      <c r="D89" s="27" t="s">
        <v>49</v>
      </c>
      <c r="E89" s="21">
        <v>45650</v>
      </c>
      <c r="F89" s="23">
        <f t="shared" si="21"/>
        <v>47476</v>
      </c>
      <c r="G89" s="14"/>
      <c r="H89" s="14"/>
      <c r="I89" s="14"/>
    </row>
    <row r="90" spans="1:9" ht="42.6" customHeight="1" x14ac:dyDescent="0.3">
      <c r="A90" s="12"/>
      <c r="B90" s="51" t="s">
        <v>217</v>
      </c>
      <c r="C90" s="134" t="s">
        <v>180</v>
      </c>
      <c r="D90" s="27" t="s">
        <v>218</v>
      </c>
      <c r="E90" s="21">
        <v>45470</v>
      </c>
      <c r="F90" s="23">
        <f t="shared" si="21"/>
        <v>47296</v>
      </c>
      <c r="G90" s="14"/>
      <c r="H90" s="14"/>
      <c r="I90" s="14"/>
    </row>
    <row r="91" spans="1:9" ht="37.5" customHeight="1" x14ac:dyDescent="0.3">
      <c r="A91" s="150"/>
      <c r="B91" s="157" t="s">
        <v>219</v>
      </c>
      <c r="C91" s="153" t="s">
        <v>220</v>
      </c>
      <c r="D91" s="27" t="s">
        <v>221</v>
      </c>
      <c r="E91" s="21">
        <v>45603</v>
      </c>
      <c r="F91" s="23">
        <f t="shared" ref="F91" si="22">DATE(YEAR(E91)+5,MONTH(E91),DAY(E91))</f>
        <v>47429</v>
      </c>
      <c r="G91" s="14"/>
      <c r="H91" s="14"/>
      <c r="I91" s="14"/>
    </row>
    <row r="92" spans="1:9" ht="37.5" customHeight="1" x14ac:dyDescent="0.3">
      <c r="A92" s="151"/>
      <c r="B92" s="158"/>
      <c r="C92" s="154"/>
      <c r="D92" s="27" t="s">
        <v>222</v>
      </c>
      <c r="E92" s="21">
        <v>44761</v>
      </c>
      <c r="F92" s="23">
        <f t="shared" ref="F92" si="23">DATE(YEAR(E92)+5,MONTH(E92),DAY(E92))</f>
        <v>46587</v>
      </c>
      <c r="G92" s="14"/>
      <c r="H92" s="14"/>
      <c r="I92" s="14"/>
    </row>
    <row r="93" spans="1:9" ht="37.5" customHeight="1" x14ac:dyDescent="0.3">
      <c r="A93" s="85"/>
      <c r="B93" s="83" t="s">
        <v>223</v>
      </c>
      <c r="C93" s="87" t="s">
        <v>24</v>
      </c>
      <c r="D93" s="27" t="s">
        <v>41</v>
      </c>
      <c r="E93" s="21">
        <v>44911</v>
      </c>
      <c r="F93" s="23">
        <f t="shared" ref="F93" si="24">DATE(YEAR(E93)+5,MONTH(E93),DAY(E93))</f>
        <v>46737</v>
      </c>
      <c r="G93" s="14"/>
      <c r="H93" s="14"/>
      <c r="I93" s="14"/>
    </row>
    <row r="94" spans="1:9" ht="37.5" customHeight="1" x14ac:dyDescent="0.3">
      <c r="A94" s="85"/>
      <c r="B94" s="83" t="s">
        <v>93</v>
      </c>
      <c r="C94" s="82" t="s">
        <v>67</v>
      </c>
      <c r="D94" s="27" t="s">
        <v>41</v>
      </c>
      <c r="E94" s="24">
        <v>44116</v>
      </c>
      <c r="F94" s="23">
        <f t="shared" ref="F94:F109" si="25">DATE(YEAR(E94)+5,MONTH(E94),DAY(E94))</f>
        <v>45942</v>
      </c>
      <c r="G94" s="14"/>
      <c r="H94" s="14"/>
      <c r="I94" s="14"/>
    </row>
    <row r="95" spans="1:9" ht="37.5" customHeight="1" x14ac:dyDescent="0.3">
      <c r="A95" s="85"/>
      <c r="B95" s="83" t="s">
        <v>224</v>
      </c>
      <c r="C95" s="132" t="s">
        <v>98</v>
      </c>
      <c r="D95" s="27" t="s">
        <v>225</v>
      </c>
      <c r="E95" s="21">
        <v>44860</v>
      </c>
      <c r="F95" s="23">
        <f t="shared" ref="F95:F96" si="26">DATE(YEAR(E95)+5,MONTH(E95),DAY(E95))</f>
        <v>46686</v>
      </c>
      <c r="G95" s="14"/>
      <c r="H95" s="14"/>
      <c r="I95" s="14"/>
    </row>
    <row r="96" spans="1:9" ht="37.5" customHeight="1" x14ac:dyDescent="0.3">
      <c r="A96" s="85"/>
      <c r="B96" s="157" t="s">
        <v>226</v>
      </c>
      <c r="C96" s="153" t="s">
        <v>24</v>
      </c>
      <c r="D96" s="27" t="s">
        <v>41</v>
      </c>
      <c r="E96" s="21">
        <v>45470</v>
      </c>
      <c r="F96" s="23">
        <f t="shared" si="26"/>
        <v>47296</v>
      </c>
      <c r="G96" s="14"/>
      <c r="H96" s="14"/>
      <c r="I96" s="14"/>
    </row>
    <row r="97" spans="1:9" ht="37.5" customHeight="1" x14ac:dyDescent="0.3">
      <c r="A97" s="85"/>
      <c r="B97" s="158"/>
      <c r="C97" s="154"/>
      <c r="D97" s="27" t="s">
        <v>227</v>
      </c>
      <c r="E97" s="21">
        <v>45478</v>
      </c>
      <c r="F97" s="23">
        <f t="shared" ref="F97" si="27">DATE(YEAR(E97)+5,MONTH(E97),DAY(E97))</f>
        <v>47304</v>
      </c>
      <c r="G97" s="14"/>
      <c r="H97" s="14"/>
      <c r="I97" s="14"/>
    </row>
    <row r="98" spans="1:9" ht="37.5" customHeight="1" x14ac:dyDescent="0.3">
      <c r="A98" s="12"/>
      <c r="B98" s="43" t="s">
        <v>123</v>
      </c>
      <c r="C98" s="43" t="s">
        <v>124</v>
      </c>
      <c r="D98" s="27" t="s">
        <v>125</v>
      </c>
      <c r="E98" s="21">
        <v>44860</v>
      </c>
      <c r="F98" s="23">
        <f t="shared" si="25"/>
        <v>46686</v>
      </c>
      <c r="G98" s="14"/>
      <c r="H98" s="14"/>
      <c r="I98" s="14"/>
    </row>
    <row r="99" spans="1:9" ht="27.75" customHeight="1" x14ac:dyDescent="0.3">
      <c r="A99" s="92"/>
      <c r="B99" s="89" t="s">
        <v>127</v>
      </c>
      <c r="C99" s="89" t="s">
        <v>128</v>
      </c>
      <c r="D99" s="27" t="s">
        <v>129</v>
      </c>
      <c r="E99" s="23">
        <v>44119</v>
      </c>
      <c r="F99" s="23">
        <f t="shared" si="25"/>
        <v>45945</v>
      </c>
      <c r="G99" s="14"/>
      <c r="H99" s="14"/>
      <c r="I99" s="14"/>
    </row>
    <row r="100" spans="1:9" ht="27.75" customHeight="1" x14ac:dyDescent="0.3">
      <c r="A100" s="92"/>
      <c r="B100" s="89"/>
      <c r="C100" s="89"/>
      <c r="D100" s="27" t="s">
        <v>130</v>
      </c>
      <c r="E100" s="23">
        <v>44160</v>
      </c>
      <c r="F100" s="23">
        <f t="shared" si="25"/>
        <v>45986</v>
      </c>
      <c r="G100" s="14"/>
      <c r="H100" s="14"/>
      <c r="I100" s="14"/>
    </row>
    <row r="101" spans="1:9" ht="32.25" customHeight="1" x14ac:dyDescent="0.3">
      <c r="A101" s="150"/>
      <c r="B101" s="153" t="s">
        <v>228</v>
      </c>
      <c r="C101" s="153" t="s">
        <v>89</v>
      </c>
      <c r="D101" s="44" t="s">
        <v>89</v>
      </c>
      <c r="E101" s="21">
        <v>44644</v>
      </c>
      <c r="F101" s="23">
        <f t="shared" si="25"/>
        <v>46470</v>
      </c>
      <c r="G101" s="14"/>
      <c r="H101" s="14"/>
      <c r="I101" s="14"/>
    </row>
    <row r="102" spans="1:9" ht="37.5" hidden="1" customHeight="1" x14ac:dyDescent="0.3">
      <c r="A102" s="155"/>
      <c r="B102" s="156"/>
      <c r="C102" s="156"/>
      <c r="D102" s="27" t="s">
        <v>35</v>
      </c>
      <c r="E102" s="21">
        <v>42089</v>
      </c>
      <c r="F102" s="23">
        <f t="shared" si="25"/>
        <v>43916</v>
      </c>
      <c r="G102" s="14" t="s">
        <v>56</v>
      </c>
      <c r="H102" s="14"/>
      <c r="I102" s="14"/>
    </row>
    <row r="103" spans="1:9" s="18" customFormat="1" ht="37.5" hidden="1" customHeight="1" x14ac:dyDescent="0.3">
      <c r="A103" s="155"/>
      <c r="B103" s="156"/>
      <c r="C103" s="156"/>
      <c r="D103" s="20"/>
      <c r="E103" s="21"/>
      <c r="F103" s="23">
        <f t="shared" si="25"/>
        <v>1827</v>
      </c>
      <c r="G103" s="18" t="s">
        <v>56</v>
      </c>
    </row>
    <row r="104" spans="1:9" s="18" customFormat="1" ht="37.5" hidden="1" customHeight="1" x14ac:dyDescent="0.3">
      <c r="A104" s="155"/>
      <c r="B104" s="156"/>
      <c r="C104" s="156"/>
      <c r="D104" s="27" t="s">
        <v>70</v>
      </c>
      <c r="E104" s="21">
        <v>43370</v>
      </c>
      <c r="F104" s="23">
        <f t="shared" si="25"/>
        <v>45196</v>
      </c>
      <c r="G104" s="18" t="s">
        <v>56</v>
      </c>
    </row>
    <row r="105" spans="1:9" s="18" customFormat="1" ht="37.5" customHeight="1" x14ac:dyDescent="0.3">
      <c r="A105" s="68"/>
      <c r="B105" s="43" t="s">
        <v>68</v>
      </c>
      <c r="C105" s="43" t="s">
        <v>132</v>
      </c>
      <c r="D105" s="27" t="s">
        <v>133</v>
      </c>
      <c r="E105" s="21">
        <v>45624</v>
      </c>
      <c r="F105" s="23">
        <f t="shared" si="25"/>
        <v>47450</v>
      </c>
    </row>
    <row r="106" spans="1:9" s="18" customFormat="1" ht="37.5" customHeight="1" x14ac:dyDescent="0.3">
      <c r="A106" s="135"/>
      <c r="B106" s="137" t="s">
        <v>229</v>
      </c>
      <c r="C106" s="137" t="s">
        <v>3</v>
      </c>
      <c r="D106" s="27" t="s">
        <v>218</v>
      </c>
      <c r="E106" s="21">
        <v>44750</v>
      </c>
      <c r="F106" s="23">
        <f t="shared" ref="F106" si="28">DATE(YEAR(E106)+5,MONTH(E106),DAY(E106))</f>
        <v>46576</v>
      </c>
    </row>
    <row r="107" spans="1:9" s="18" customFormat="1" ht="37.5" customHeight="1" x14ac:dyDescent="0.3">
      <c r="A107" s="150"/>
      <c r="B107" s="153" t="s">
        <v>134</v>
      </c>
      <c r="C107" s="153" t="s">
        <v>135</v>
      </c>
      <c r="D107" s="27" t="s">
        <v>230</v>
      </c>
      <c r="E107" s="21">
        <v>44727</v>
      </c>
      <c r="F107" s="23">
        <f t="shared" si="25"/>
        <v>46553</v>
      </c>
    </row>
    <row r="108" spans="1:9" s="18" customFormat="1" ht="37.5" customHeight="1" x14ac:dyDescent="0.3">
      <c r="A108" s="151"/>
      <c r="B108" s="154"/>
      <c r="C108" s="154"/>
      <c r="D108" s="27" t="s">
        <v>231</v>
      </c>
      <c r="E108" s="21">
        <v>45468</v>
      </c>
      <c r="F108" s="23">
        <f t="shared" ref="F108" si="29">DATE(YEAR(E108)+5,MONTH(E108),DAY(E108))</f>
        <v>47294</v>
      </c>
    </row>
    <row r="109" spans="1:9" s="18" customFormat="1" ht="37.5" customHeight="1" x14ac:dyDescent="0.3">
      <c r="A109" s="90"/>
      <c r="B109" s="87" t="s">
        <v>232</v>
      </c>
      <c r="C109" s="87" t="s">
        <v>8</v>
      </c>
      <c r="D109" s="27" t="s">
        <v>233</v>
      </c>
      <c r="E109" s="21">
        <v>45094</v>
      </c>
      <c r="F109" s="23">
        <f t="shared" si="25"/>
        <v>46921</v>
      </c>
    </row>
    <row r="110" spans="1:9" s="18" customFormat="1" ht="37.5" customHeight="1" x14ac:dyDescent="0.3">
      <c r="A110" s="61"/>
      <c r="B110" s="73" t="s">
        <v>234</v>
      </c>
      <c r="C110" s="73" t="s">
        <v>24</v>
      </c>
      <c r="D110" s="27" t="s">
        <v>136</v>
      </c>
      <c r="E110" s="21">
        <v>44483</v>
      </c>
      <c r="F110" s="23">
        <f t="shared" ref="F110:F111" si="30">DATE(YEAR(E110)+5,MONTH(E110),DAY(E110))</f>
        <v>46309</v>
      </c>
      <c r="G110" s="79"/>
    </row>
    <row r="111" spans="1:9" s="18" customFormat="1" ht="28.5" customHeight="1" x14ac:dyDescent="0.3">
      <c r="A111" s="135"/>
      <c r="B111" s="137" t="s">
        <v>235</v>
      </c>
      <c r="C111" s="137" t="s">
        <v>24</v>
      </c>
      <c r="D111" s="27" t="s">
        <v>136</v>
      </c>
      <c r="E111" s="21">
        <v>44911</v>
      </c>
      <c r="F111" s="23">
        <f t="shared" si="30"/>
        <v>46737</v>
      </c>
      <c r="G111" s="79"/>
    </row>
    <row r="112" spans="1:9" s="18" customFormat="1" ht="37.5" customHeight="1" x14ac:dyDescent="0.3">
      <c r="A112" s="150"/>
      <c r="B112" s="153" t="s">
        <v>236</v>
      </c>
      <c r="C112" s="153" t="s">
        <v>8</v>
      </c>
      <c r="D112" s="27" t="s">
        <v>37</v>
      </c>
      <c r="E112" s="21">
        <v>45499</v>
      </c>
      <c r="F112" s="23">
        <f t="shared" ref="F112:F189" si="31">DATE(YEAR(E112)+5,MONTH(E112),DAY(E112))</f>
        <v>47325</v>
      </c>
      <c r="G112" s="79"/>
    </row>
    <row r="113" spans="1:9" s="18" customFormat="1" ht="37.5" customHeight="1" x14ac:dyDescent="0.3">
      <c r="A113" s="155"/>
      <c r="B113" s="156"/>
      <c r="C113" s="156"/>
      <c r="D113" s="27" t="s">
        <v>35</v>
      </c>
      <c r="E113" s="21">
        <v>44742</v>
      </c>
      <c r="F113" s="23">
        <f t="shared" ref="F113" si="32">DATE(YEAR(E113)+5,MONTH(E113),DAY(E113))</f>
        <v>46568</v>
      </c>
      <c r="G113" s="79"/>
    </row>
    <row r="114" spans="1:9" s="18" customFormat="1" ht="37.5" customHeight="1" x14ac:dyDescent="0.3">
      <c r="A114" s="151"/>
      <c r="B114" s="154"/>
      <c r="C114" s="154"/>
      <c r="D114" s="27" t="s">
        <v>33</v>
      </c>
      <c r="E114" s="21">
        <v>44148</v>
      </c>
      <c r="F114" s="23">
        <f t="shared" si="31"/>
        <v>45974</v>
      </c>
      <c r="G114" s="79"/>
    </row>
    <row r="115" spans="1:9" s="18" customFormat="1" ht="37.5" customHeight="1" x14ac:dyDescent="0.3">
      <c r="A115" s="150"/>
      <c r="B115" s="153" t="s">
        <v>74</v>
      </c>
      <c r="C115" s="162" t="s">
        <v>75</v>
      </c>
      <c r="D115" s="27" t="s">
        <v>45</v>
      </c>
      <c r="E115" s="21">
        <v>44191</v>
      </c>
      <c r="F115" s="23">
        <f t="shared" si="31"/>
        <v>46017</v>
      </c>
    </row>
    <row r="116" spans="1:9" s="18" customFormat="1" ht="37.5" customHeight="1" x14ac:dyDescent="0.3">
      <c r="A116" s="155"/>
      <c r="B116" s="156"/>
      <c r="C116" s="163"/>
      <c r="D116" s="27" t="s">
        <v>131</v>
      </c>
      <c r="E116" s="21">
        <v>44191</v>
      </c>
      <c r="F116" s="23">
        <f>DATE(YEAR(E116)+5,MONTH(E116),DAY(E116))</f>
        <v>46017</v>
      </c>
    </row>
    <row r="117" spans="1:9" s="18" customFormat="1" ht="37.5" customHeight="1" x14ac:dyDescent="0.3">
      <c r="A117" s="151"/>
      <c r="B117" s="154"/>
      <c r="C117" s="164"/>
      <c r="D117" s="27" t="s">
        <v>137</v>
      </c>
      <c r="E117" s="107">
        <v>44135</v>
      </c>
      <c r="F117" s="23">
        <f>DATE(YEAR(E117)+5,MONTH(E117),DAY(E117))</f>
        <v>45961</v>
      </c>
    </row>
    <row r="118" spans="1:9" s="18" customFormat="1" ht="37.5" customHeight="1" x14ac:dyDescent="0.3">
      <c r="A118" s="47"/>
      <c r="B118" s="64" t="s">
        <v>71</v>
      </c>
      <c r="C118" s="64" t="s">
        <v>72</v>
      </c>
      <c r="D118" s="27" t="s">
        <v>41</v>
      </c>
      <c r="E118" s="21">
        <v>45713</v>
      </c>
      <c r="F118" s="23">
        <f t="shared" si="31"/>
        <v>47539</v>
      </c>
    </row>
    <row r="119" spans="1:9" s="18" customFormat="1" ht="37.5" customHeight="1" x14ac:dyDescent="0.3">
      <c r="A119" s="47"/>
      <c r="B119" s="137" t="s">
        <v>237</v>
      </c>
      <c r="C119" s="137" t="s">
        <v>238</v>
      </c>
      <c r="D119" s="27" t="s">
        <v>239</v>
      </c>
      <c r="E119" s="21">
        <v>45694</v>
      </c>
      <c r="F119" s="23">
        <f t="shared" ref="F119" si="33">DATE(YEAR(E119)+5,MONTH(E119),DAY(E119))</f>
        <v>47520</v>
      </c>
    </row>
    <row r="120" spans="1:9" s="18" customFormat="1" ht="37.5" customHeight="1" x14ac:dyDescent="0.3">
      <c r="A120" s="47"/>
      <c r="B120" s="87" t="s">
        <v>138</v>
      </c>
      <c r="C120" s="87" t="s">
        <v>124</v>
      </c>
      <c r="D120" s="27" t="s">
        <v>141</v>
      </c>
      <c r="E120" s="21">
        <v>45685</v>
      </c>
      <c r="F120" s="23">
        <f t="shared" si="31"/>
        <v>47511</v>
      </c>
    </row>
    <row r="121" spans="1:9" s="18" customFormat="1" ht="37.5" customHeight="1" x14ac:dyDescent="0.3">
      <c r="A121" s="47"/>
      <c r="B121" s="87" t="s">
        <v>139</v>
      </c>
      <c r="C121" s="87" t="s">
        <v>8</v>
      </c>
      <c r="D121" s="27" t="s">
        <v>140</v>
      </c>
      <c r="E121" s="21">
        <v>44387</v>
      </c>
      <c r="F121" s="23">
        <f t="shared" si="31"/>
        <v>46213</v>
      </c>
    </row>
    <row r="122" spans="1:9" ht="37.5" customHeight="1" x14ac:dyDescent="0.3">
      <c r="A122" s="150"/>
      <c r="B122" s="153" t="s">
        <v>19</v>
      </c>
      <c r="C122" s="153" t="s">
        <v>13</v>
      </c>
      <c r="D122" s="27" t="s">
        <v>47</v>
      </c>
      <c r="E122" s="21">
        <v>44191</v>
      </c>
      <c r="F122" s="23">
        <f t="shared" si="31"/>
        <v>46017</v>
      </c>
      <c r="G122" s="14"/>
      <c r="H122" s="14"/>
      <c r="I122" s="14"/>
    </row>
    <row r="123" spans="1:9" ht="37.5" customHeight="1" x14ac:dyDescent="0.3">
      <c r="A123" s="155"/>
      <c r="B123" s="156"/>
      <c r="C123" s="156"/>
      <c r="D123" s="27" t="s">
        <v>137</v>
      </c>
      <c r="E123" s="21">
        <v>44191</v>
      </c>
      <c r="F123" s="23">
        <f t="shared" ref="F123" si="34">DATE(YEAR(E123)+5,MONTH(E123),DAY(E123))</f>
        <v>46017</v>
      </c>
      <c r="G123" s="14"/>
      <c r="H123" s="14"/>
      <c r="I123" s="14"/>
    </row>
    <row r="124" spans="1:9" ht="37.5" customHeight="1" x14ac:dyDescent="0.3">
      <c r="A124" s="151"/>
      <c r="B124" s="154"/>
      <c r="C124" s="154"/>
      <c r="D124" s="27" t="s">
        <v>50</v>
      </c>
      <c r="E124" s="21">
        <v>45230</v>
      </c>
      <c r="F124" s="23">
        <f t="shared" si="31"/>
        <v>47057</v>
      </c>
      <c r="G124" s="14"/>
      <c r="H124" s="14"/>
      <c r="I124" s="14"/>
    </row>
    <row r="125" spans="1:9" ht="37.5" customHeight="1" x14ac:dyDescent="0.3">
      <c r="A125" s="136"/>
      <c r="B125" s="138" t="s">
        <v>240</v>
      </c>
      <c r="C125" s="138" t="s">
        <v>18</v>
      </c>
      <c r="D125" s="27" t="s">
        <v>36</v>
      </c>
      <c r="E125" s="21">
        <v>44193</v>
      </c>
      <c r="F125" s="23">
        <f t="shared" ref="F125" si="35">DATE(YEAR(E125)+5,MONTH(E125),DAY(E125))</f>
        <v>46019</v>
      </c>
      <c r="G125" s="14"/>
      <c r="H125" s="14"/>
      <c r="I125" s="14"/>
    </row>
    <row r="126" spans="1:9" ht="27.75" customHeight="1" x14ac:dyDescent="0.3">
      <c r="A126" s="150"/>
      <c r="B126" s="153" t="s">
        <v>142</v>
      </c>
      <c r="C126" s="153" t="s">
        <v>143</v>
      </c>
      <c r="D126" s="27" t="s">
        <v>79</v>
      </c>
      <c r="E126" s="21">
        <v>44190</v>
      </c>
      <c r="F126" s="23">
        <f t="shared" si="31"/>
        <v>46016</v>
      </c>
      <c r="G126" s="14"/>
      <c r="H126" s="14"/>
      <c r="I126" s="14"/>
    </row>
    <row r="127" spans="1:9" ht="22.5" customHeight="1" x14ac:dyDescent="0.3">
      <c r="A127" s="151"/>
      <c r="B127" s="154"/>
      <c r="C127" s="154"/>
      <c r="D127" s="27" t="s">
        <v>45</v>
      </c>
      <c r="E127" s="21">
        <v>44130</v>
      </c>
      <c r="F127" s="23">
        <f>DATE(YEAR(E127)+5,MONTH(E127),DAY(E127))</f>
        <v>45956</v>
      </c>
      <c r="G127" s="14"/>
      <c r="H127" s="14"/>
      <c r="I127" s="14"/>
    </row>
    <row r="128" spans="1:9" ht="31.8" customHeight="1" x14ac:dyDescent="0.3">
      <c r="A128" s="135"/>
      <c r="B128" s="137" t="s">
        <v>144</v>
      </c>
      <c r="C128" s="137" t="s">
        <v>8</v>
      </c>
      <c r="D128" s="27" t="s">
        <v>37</v>
      </c>
      <c r="E128" s="21">
        <v>45559</v>
      </c>
      <c r="F128" s="23">
        <f t="shared" ref="F128" si="36">DATE(YEAR(E128)+5,MONTH(E128),DAY(E128))</f>
        <v>47385</v>
      </c>
      <c r="G128" s="14"/>
      <c r="H128" s="14"/>
      <c r="I128" s="14"/>
    </row>
    <row r="129" spans="1:9" ht="37.5" customHeight="1" x14ac:dyDescent="0.3">
      <c r="A129" s="150"/>
      <c r="B129" s="153" t="s">
        <v>20</v>
      </c>
      <c r="C129" s="153" t="s">
        <v>21</v>
      </c>
      <c r="D129" s="27" t="s">
        <v>55</v>
      </c>
      <c r="E129" s="21">
        <v>44163</v>
      </c>
      <c r="F129" s="23">
        <f t="shared" si="31"/>
        <v>45989</v>
      </c>
      <c r="G129" s="14"/>
      <c r="H129" s="14"/>
      <c r="I129" s="14"/>
    </row>
    <row r="130" spans="1:9" ht="37.5" customHeight="1" x14ac:dyDescent="0.3">
      <c r="A130" s="151"/>
      <c r="B130" s="154"/>
      <c r="C130" s="154"/>
      <c r="D130" s="27" t="s">
        <v>137</v>
      </c>
      <c r="E130" s="21">
        <v>44135</v>
      </c>
      <c r="F130" s="23">
        <f t="shared" si="31"/>
        <v>45961</v>
      </c>
      <c r="G130" s="14"/>
      <c r="H130" s="14"/>
      <c r="I130" s="14"/>
    </row>
    <row r="131" spans="1:9" ht="37.5" customHeight="1" x14ac:dyDescent="0.3">
      <c r="A131" s="96"/>
      <c r="B131" s="108" t="s">
        <v>145</v>
      </c>
      <c r="C131" s="93" t="s">
        <v>3</v>
      </c>
      <c r="D131" s="27" t="s">
        <v>46</v>
      </c>
      <c r="E131" s="21">
        <v>44193</v>
      </c>
      <c r="F131" s="23">
        <f t="shared" si="31"/>
        <v>46019</v>
      </c>
      <c r="G131" s="14"/>
      <c r="H131" s="14"/>
      <c r="I131" s="14"/>
    </row>
    <row r="132" spans="1:9" ht="27.75" customHeight="1" x14ac:dyDescent="0.3">
      <c r="A132" s="150"/>
      <c r="B132" s="184" t="s">
        <v>92</v>
      </c>
      <c r="C132" s="153" t="s">
        <v>32</v>
      </c>
      <c r="D132" s="27" t="s">
        <v>34</v>
      </c>
      <c r="E132" s="21">
        <v>44193</v>
      </c>
      <c r="F132" s="23">
        <f t="shared" si="31"/>
        <v>46019</v>
      </c>
      <c r="G132" s="58"/>
      <c r="H132" s="14"/>
      <c r="I132" s="14"/>
    </row>
    <row r="133" spans="1:9" ht="27.75" customHeight="1" x14ac:dyDescent="0.3">
      <c r="A133" s="151"/>
      <c r="B133" s="185"/>
      <c r="C133" s="154"/>
      <c r="D133" s="27" t="s">
        <v>146</v>
      </c>
      <c r="E133" s="21">
        <v>44191</v>
      </c>
      <c r="F133" s="23">
        <f t="shared" si="31"/>
        <v>46017</v>
      </c>
      <c r="G133" s="58"/>
      <c r="H133" s="14"/>
      <c r="I133" s="14"/>
    </row>
    <row r="134" spans="1:9" ht="34.5" customHeight="1" x14ac:dyDescent="0.3">
      <c r="A134" s="77"/>
      <c r="B134" s="153" t="s">
        <v>147</v>
      </c>
      <c r="C134" s="153" t="s">
        <v>148</v>
      </c>
      <c r="D134" s="27" t="s">
        <v>79</v>
      </c>
      <c r="E134" s="21">
        <v>45072</v>
      </c>
      <c r="F134" s="23">
        <f t="shared" si="31"/>
        <v>46899</v>
      </c>
      <c r="G134" s="81"/>
      <c r="H134" s="14"/>
      <c r="I134" s="14"/>
    </row>
    <row r="135" spans="1:9" ht="27" customHeight="1" x14ac:dyDescent="0.3">
      <c r="A135" s="92"/>
      <c r="B135" s="156"/>
      <c r="C135" s="156"/>
      <c r="D135" s="27" t="s">
        <v>45</v>
      </c>
      <c r="E135" s="21">
        <v>45622</v>
      </c>
      <c r="F135" s="23">
        <f t="shared" si="31"/>
        <v>47448</v>
      </c>
      <c r="G135" s="81"/>
      <c r="H135" s="14"/>
      <c r="I135" s="14"/>
    </row>
    <row r="136" spans="1:9" ht="27" customHeight="1" x14ac:dyDescent="0.3">
      <c r="A136" s="136"/>
      <c r="B136" s="154"/>
      <c r="C136" s="154"/>
      <c r="D136" s="27" t="s">
        <v>241</v>
      </c>
      <c r="E136" s="21">
        <v>44165</v>
      </c>
      <c r="F136" s="23">
        <f t="shared" ref="F136" si="37">DATE(YEAR(E136)+5,MONTH(E136),DAY(E136))</f>
        <v>45991</v>
      </c>
      <c r="G136" s="81"/>
      <c r="H136" s="14"/>
      <c r="I136" s="14"/>
    </row>
    <row r="137" spans="1:9" ht="37.5" customHeight="1" x14ac:dyDescent="0.3">
      <c r="A137" s="90"/>
      <c r="B137" s="97" t="s">
        <v>242</v>
      </c>
      <c r="C137" s="137" t="s">
        <v>124</v>
      </c>
      <c r="D137" s="27" t="s">
        <v>133</v>
      </c>
      <c r="E137" s="21">
        <v>45321</v>
      </c>
      <c r="F137" s="23">
        <f t="shared" si="31"/>
        <v>47148</v>
      </c>
      <c r="G137" s="58"/>
      <c r="H137" s="14"/>
      <c r="I137" s="14"/>
    </row>
    <row r="138" spans="1:9" ht="37.5" customHeight="1" x14ac:dyDescent="0.3">
      <c r="A138" s="96"/>
      <c r="B138" s="109" t="s">
        <v>243</v>
      </c>
      <c r="C138" s="93" t="s">
        <v>207</v>
      </c>
      <c r="D138" s="27" t="s">
        <v>137</v>
      </c>
      <c r="E138" s="21">
        <v>43820</v>
      </c>
      <c r="F138" s="23">
        <f t="shared" si="31"/>
        <v>45647</v>
      </c>
      <c r="G138" s="58"/>
      <c r="H138" s="14"/>
      <c r="I138" s="14"/>
    </row>
    <row r="139" spans="1:9" s="18" customFormat="1" ht="29.25" customHeight="1" x14ac:dyDescent="0.3">
      <c r="A139" s="150"/>
      <c r="B139" s="153" t="s">
        <v>244</v>
      </c>
      <c r="C139" s="153" t="s">
        <v>8</v>
      </c>
      <c r="D139" s="69" t="s">
        <v>37</v>
      </c>
      <c r="E139" s="21">
        <v>45499</v>
      </c>
      <c r="F139" s="23">
        <f t="shared" si="31"/>
        <v>47325</v>
      </c>
    </row>
    <row r="140" spans="1:9" s="18" customFormat="1" ht="29.25" customHeight="1" x14ac:dyDescent="0.3">
      <c r="A140" s="155"/>
      <c r="B140" s="156"/>
      <c r="C140" s="156"/>
      <c r="D140" s="69" t="s">
        <v>86</v>
      </c>
      <c r="E140" s="21">
        <v>45169</v>
      </c>
      <c r="F140" s="23">
        <f t="shared" ref="F140:F141" si="38">DATE(YEAR(E140)+5,MONTH(E140),DAY(E140))</f>
        <v>46996</v>
      </c>
    </row>
    <row r="141" spans="1:9" s="18" customFormat="1" ht="29.25" customHeight="1" x14ac:dyDescent="0.3">
      <c r="A141" s="155"/>
      <c r="B141" s="156"/>
      <c r="C141" s="156"/>
      <c r="D141" s="69" t="s">
        <v>245</v>
      </c>
      <c r="E141" s="21">
        <v>44834</v>
      </c>
      <c r="F141" s="23">
        <f t="shared" si="38"/>
        <v>46660</v>
      </c>
    </row>
    <row r="142" spans="1:9" s="18" customFormat="1" ht="26.25" customHeight="1" x14ac:dyDescent="0.3">
      <c r="A142" s="155"/>
      <c r="B142" s="156"/>
      <c r="C142" s="156"/>
      <c r="D142" s="69" t="s">
        <v>130</v>
      </c>
      <c r="E142" s="21">
        <v>44391</v>
      </c>
      <c r="F142" s="23">
        <f t="shared" si="31"/>
        <v>46217</v>
      </c>
    </row>
    <row r="143" spans="1:9" s="18" customFormat="1" ht="26.25" customHeight="1" x14ac:dyDescent="0.3">
      <c r="A143" s="96"/>
      <c r="B143" s="93" t="s">
        <v>64</v>
      </c>
      <c r="C143" s="93" t="s">
        <v>149</v>
      </c>
      <c r="D143" s="28" t="s">
        <v>47</v>
      </c>
      <c r="E143" s="21">
        <v>44065</v>
      </c>
      <c r="F143" s="23">
        <f t="shared" si="31"/>
        <v>45891</v>
      </c>
    </row>
    <row r="144" spans="1:9" s="18" customFormat="1" ht="37.5" customHeight="1" x14ac:dyDescent="0.3">
      <c r="A144" s="150"/>
      <c r="B144" s="148" t="s">
        <v>22</v>
      </c>
      <c r="C144" s="148" t="s">
        <v>13</v>
      </c>
      <c r="D144" s="28" t="s">
        <v>47</v>
      </c>
      <c r="E144" s="21">
        <v>44163</v>
      </c>
      <c r="F144" s="23">
        <f t="shared" si="31"/>
        <v>45989</v>
      </c>
    </row>
    <row r="145" spans="1:6" s="18" customFormat="1" ht="37.5" customHeight="1" x14ac:dyDescent="0.3">
      <c r="A145" s="151"/>
      <c r="B145" s="149"/>
      <c r="C145" s="149"/>
      <c r="D145" s="28" t="s">
        <v>150</v>
      </c>
      <c r="E145" s="21">
        <v>44191</v>
      </c>
      <c r="F145" s="23">
        <f t="shared" si="31"/>
        <v>46017</v>
      </c>
    </row>
    <row r="146" spans="1:6" s="18" customFormat="1" ht="37.5" customHeight="1" x14ac:dyDescent="0.3">
      <c r="A146" s="96"/>
      <c r="B146" s="139" t="s">
        <v>246</v>
      </c>
      <c r="C146" s="139" t="s">
        <v>13</v>
      </c>
      <c r="D146" s="28" t="s">
        <v>47</v>
      </c>
      <c r="E146" s="21">
        <v>44429</v>
      </c>
      <c r="F146" s="23">
        <f t="shared" si="31"/>
        <v>46255</v>
      </c>
    </row>
    <row r="147" spans="1:6" s="18" customFormat="1" ht="37.5" customHeight="1" x14ac:dyDescent="0.3">
      <c r="A147" s="86"/>
      <c r="B147" s="31" t="s">
        <v>151</v>
      </c>
      <c r="C147" s="95" t="s">
        <v>8</v>
      </c>
      <c r="D147" s="28" t="s">
        <v>152</v>
      </c>
      <c r="E147" s="21">
        <v>44099</v>
      </c>
      <c r="F147" s="23">
        <f t="shared" si="31"/>
        <v>45925</v>
      </c>
    </row>
    <row r="148" spans="1:6" s="18" customFormat="1" ht="37.5" customHeight="1" x14ac:dyDescent="0.3">
      <c r="A148" s="150"/>
      <c r="B148" s="148" t="s">
        <v>247</v>
      </c>
      <c r="C148" s="148" t="s">
        <v>18</v>
      </c>
      <c r="D148" s="28" t="s">
        <v>36</v>
      </c>
      <c r="E148" s="21">
        <v>43942</v>
      </c>
      <c r="F148" s="23">
        <f t="shared" ref="F148:F149" si="39">DATE(YEAR(E148)+5,MONTH(E148),DAY(E148))</f>
        <v>45768</v>
      </c>
    </row>
    <row r="149" spans="1:6" s="18" customFormat="1" ht="37.5" customHeight="1" x14ac:dyDescent="0.3">
      <c r="A149" s="151"/>
      <c r="B149" s="149"/>
      <c r="C149" s="149"/>
      <c r="D149" s="28" t="s">
        <v>110</v>
      </c>
      <c r="E149" s="21">
        <v>45260</v>
      </c>
      <c r="F149" s="23">
        <f t="shared" si="39"/>
        <v>47087</v>
      </c>
    </row>
    <row r="150" spans="1:6" s="18" customFormat="1" ht="37.5" customHeight="1" x14ac:dyDescent="0.3">
      <c r="A150" s="67"/>
      <c r="B150" s="31" t="s">
        <v>248</v>
      </c>
      <c r="C150" s="110" t="s">
        <v>249</v>
      </c>
      <c r="D150" s="28" t="s">
        <v>250</v>
      </c>
      <c r="E150" s="21">
        <v>45258</v>
      </c>
      <c r="F150" s="23">
        <f t="shared" si="31"/>
        <v>47085</v>
      </c>
    </row>
    <row r="151" spans="1:6" s="18" customFormat="1" ht="25.8" customHeight="1" x14ac:dyDescent="0.3">
      <c r="A151" s="150"/>
      <c r="B151" s="148" t="s">
        <v>90</v>
      </c>
      <c r="C151" s="148" t="s">
        <v>78</v>
      </c>
      <c r="D151" s="28" t="s">
        <v>79</v>
      </c>
      <c r="E151" s="21">
        <v>44181</v>
      </c>
      <c r="F151" s="23">
        <f t="shared" si="31"/>
        <v>46007</v>
      </c>
    </row>
    <row r="152" spans="1:6" s="18" customFormat="1" ht="28.8" customHeight="1" x14ac:dyDescent="0.3">
      <c r="A152" s="151"/>
      <c r="B152" s="149"/>
      <c r="C152" s="149"/>
      <c r="D152" s="28" t="s">
        <v>36</v>
      </c>
      <c r="E152" s="21">
        <v>45230</v>
      </c>
      <c r="F152" s="23">
        <f t="shared" ref="F152" si="40">DATE(YEAR(E152)+5,MONTH(E152),DAY(E152))</f>
        <v>47057</v>
      </c>
    </row>
    <row r="153" spans="1:6" s="18" customFormat="1" ht="37.5" customHeight="1" x14ac:dyDescent="0.3">
      <c r="A153" s="150"/>
      <c r="B153" s="148" t="s">
        <v>63</v>
      </c>
      <c r="C153" s="148" t="s">
        <v>149</v>
      </c>
      <c r="D153" s="28" t="s">
        <v>49</v>
      </c>
      <c r="E153" s="21">
        <v>44065</v>
      </c>
      <c r="F153" s="23">
        <f t="shared" si="31"/>
        <v>45891</v>
      </c>
    </row>
    <row r="154" spans="1:6" s="18" customFormat="1" ht="37.5" customHeight="1" x14ac:dyDescent="0.3">
      <c r="A154" s="151"/>
      <c r="B154" s="149"/>
      <c r="C154" s="149"/>
      <c r="D154" s="28" t="s">
        <v>42</v>
      </c>
      <c r="E154" s="21">
        <v>44163</v>
      </c>
      <c r="F154" s="23">
        <f t="shared" ref="F154" si="41">DATE(YEAR(E154)+5,MONTH(E154),DAY(E154))</f>
        <v>45989</v>
      </c>
    </row>
    <row r="155" spans="1:6" s="18" customFormat="1" ht="27.75" customHeight="1" x14ac:dyDescent="0.3">
      <c r="A155" s="90"/>
      <c r="B155" s="95" t="s">
        <v>66</v>
      </c>
      <c r="C155" s="153" t="s">
        <v>153</v>
      </c>
      <c r="D155" s="28" t="s">
        <v>49</v>
      </c>
      <c r="E155" s="21">
        <v>44119</v>
      </c>
      <c r="F155" s="23">
        <f t="shared" si="31"/>
        <v>45945</v>
      </c>
    </row>
    <row r="156" spans="1:6" s="18" customFormat="1" ht="31.5" customHeight="1" x14ac:dyDescent="0.3">
      <c r="A156" s="91"/>
      <c r="B156" s="88"/>
      <c r="C156" s="154"/>
      <c r="D156" s="27" t="s">
        <v>50</v>
      </c>
      <c r="E156" s="21">
        <v>44887</v>
      </c>
      <c r="F156" s="23">
        <f t="shared" si="31"/>
        <v>46713</v>
      </c>
    </row>
    <row r="157" spans="1:6" s="18" customFormat="1" ht="37.5" customHeight="1" x14ac:dyDescent="0.3">
      <c r="A157" s="90"/>
      <c r="B157" s="153" t="s">
        <v>154</v>
      </c>
      <c r="C157" s="153" t="s">
        <v>155</v>
      </c>
      <c r="D157" s="27" t="s">
        <v>37</v>
      </c>
      <c r="E157" s="21">
        <v>44770</v>
      </c>
      <c r="F157" s="23">
        <f t="shared" si="31"/>
        <v>46596</v>
      </c>
    </row>
    <row r="158" spans="1:6" s="18" customFormat="1" ht="37.5" customHeight="1" x14ac:dyDescent="0.3">
      <c r="A158" s="91"/>
      <c r="B158" s="154"/>
      <c r="C158" s="154"/>
      <c r="D158" s="27" t="s">
        <v>156</v>
      </c>
      <c r="E158" s="21">
        <v>44659</v>
      </c>
      <c r="F158" s="23">
        <f t="shared" si="31"/>
        <v>46485</v>
      </c>
    </row>
    <row r="159" spans="1:6" s="18" customFormat="1" ht="37.5" customHeight="1" x14ac:dyDescent="0.3">
      <c r="A159" s="143"/>
      <c r="B159" s="144" t="s">
        <v>251</v>
      </c>
      <c r="C159" s="144" t="s">
        <v>252</v>
      </c>
      <c r="D159" s="27" t="s">
        <v>253</v>
      </c>
      <c r="E159" s="21">
        <v>44985</v>
      </c>
      <c r="F159" s="23">
        <f t="shared" si="31"/>
        <v>46811</v>
      </c>
    </row>
    <row r="160" spans="1:6" s="18" customFormat="1" ht="37.5" customHeight="1" x14ac:dyDescent="0.3">
      <c r="A160" s="142"/>
      <c r="B160" s="153" t="s">
        <v>254</v>
      </c>
      <c r="C160" s="141" t="s">
        <v>13</v>
      </c>
      <c r="D160" s="27" t="s">
        <v>255</v>
      </c>
      <c r="E160" s="21">
        <v>44133</v>
      </c>
      <c r="F160" s="23">
        <f t="shared" ref="F160:F161" si="42">DATE(YEAR(E160)+5,MONTH(E160),DAY(E160))</f>
        <v>45959</v>
      </c>
    </row>
    <row r="161" spans="1:6" s="18" customFormat="1" ht="37.5" customHeight="1" x14ac:dyDescent="0.3">
      <c r="A161" s="142"/>
      <c r="B161" s="154"/>
      <c r="C161" s="141"/>
      <c r="D161" s="27" t="s">
        <v>256</v>
      </c>
      <c r="E161" s="21">
        <v>44161</v>
      </c>
      <c r="F161" s="23">
        <f t="shared" si="42"/>
        <v>45987</v>
      </c>
    </row>
    <row r="162" spans="1:6" s="18" customFormat="1" ht="37.5" customHeight="1" x14ac:dyDescent="0.3">
      <c r="A162" s="150"/>
      <c r="B162" s="153" t="s">
        <v>81</v>
      </c>
      <c r="C162" s="153" t="s">
        <v>157</v>
      </c>
      <c r="D162" s="27" t="s">
        <v>80</v>
      </c>
      <c r="E162" s="21">
        <v>44100</v>
      </c>
      <c r="F162" s="23">
        <f t="shared" si="31"/>
        <v>45926</v>
      </c>
    </row>
    <row r="163" spans="1:6" s="18" customFormat="1" ht="37.5" customHeight="1" x14ac:dyDescent="0.3">
      <c r="A163" s="151"/>
      <c r="B163" s="154"/>
      <c r="C163" s="154"/>
      <c r="D163" s="27" t="s">
        <v>50</v>
      </c>
      <c r="E163" s="21">
        <v>44191</v>
      </c>
      <c r="F163" s="23">
        <f t="shared" si="31"/>
        <v>46017</v>
      </c>
    </row>
    <row r="164" spans="1:6" s="18" customFormat="1" ht="37.5" customHeight="1" x14ac:dyDescent="0.3">
      <c r="A164" s="74"/>
      <c r="B164" s="75" t="s">
        <v>158</v>
      </c>
      <c r="C164" s="75" t="s">
        <v>24</v>
      </c>
      <c r="D164" s="27" t="s">
        <v>41</v>
      </c>
      <c r="E164" s="21">
        <v>44985</v>
      </c>
      <c r="F164" s="23">
        <f t="shared" si="31"/>
        <v>46811</v>
      </c>
    </row>
    <row r="165" spans="1:6" s="18" customFormat="1" ht="37.5" customHeight="1" x14ac:dyDescent="0.3">
      <c r="A165" s="68"/>
      <c r="B165" s="43" t="s">
        <v>257</v>
      </c>
      <c r="C165" s="43" t="s">
        <v>23</v>
      </c>
      <c r="D165" s="27" t="s">
        <v>159</v>
      </c>
      <c r="E165" s="21">
        <v>45490</v>
      </c>
      <c r="F165" s="23">
        <f t="shared" si="31"/>
        <v>47316</v>
      </c>
    </row>
    <row r="166" spans="1:6" s="18" customFormat="1" ht="37.5" customHeight="1" x14ac:dyDescent="0.3">
      <c r="A166" s="150"/>
      <c r="B166" s="153" t="s">
        <v>160</v>
      </c>
      <c r="C166" s="153" t="s">
        <v>143</v>
      </c>
      <c r="D166" s="27" t="s">
        <v>79</v>
      </c>
      <c r="E166" s="21">
        <v>44146</v>
      </c>
      <c r="F166" s="23">
        <f t="shared" si="31"/>
        <v>45972</v>
      </c>
    </row>
    <row r="167" spans="1:6" s="18" customFormat="1" ht="37.5" customHeight="1" x14ac:dyDescent="0.3">
      <c r="A167" s="151"/>
      <c r="B167" s="154"/>
      <c r="C167" s="154"/>
      <c r="D167" s="27" t="s">
        <v>43</v>
      </c>
      <c r="E167" s="21">
        <v>44190</v>
      </c>
      <c r="F167" s="23">
        <f t="shared" si="31"/>
        <v>46016</v>
      </c>
    </row>
    <row r="168" spans="1:6" s="18" customFormat="1" ht="37.5" customHeight="1" x14ac:dyDescent="0.3">
      <c r="A168" s="98"/>
      <c r="B168" s="100" t="s">
        <v>258</v>
      </c>
      <c r="C168" s="103" t="s">
        <v>192</v>
      </c>
      <c r="D168" s="27" t="s">
        <v>193</v>
      </c>
      <c r="E168" s="21">
        <v>44784</v>
      </c>
      <c r="F168" s="23">
        <f t="shared" si="31"/>
        <v>46610</v>
      </c>
    </row>
    <row r="169" spans="1:6" s="18" customFormat="1" ht="37.5" customHeight="1" x14ac:dyDescent="0.3">
      <c r="A169" s="147"/>
      <c r="B169" s="145" t="s">
        <v>65</v>
      </c>
      <c r="C169" s="145" t="s">
        <v>149</v>
      </c>
      <c r="D169" s="27" t="s">
        <v>49</v>
      </c>
      <c r="E169" s="21">
        <v>44169</v>
      </c>
      <c r="F169" s="23">
        <f>DATE(YEAR(E169)+5,MONTH(E169),DAY(E169))</f>
        <v>45995</v>
      </c>
    </row>
    <row r="170" spans="1:6" s="18" customFormat="1" ht="37.5" customHeight="1" x14ac:dyDescent="0.3">
      <c r="A170" s="147"/>
      <c r="B170" s="145" t="s">
        <v>259</v>
      </c>
      <c r="C170" s="145" t="s">
        <v>18</v>
      </c>
      <c r="D170" s="27" t="s">
        <v>36</v>
      </c>
      <c r="E170" s="21">
        <v>44155</v>
      </c>
      <c r="F170" s="23">
        <f t="shared" ref="F170:F171" si="43">DATE(YEAR(E170)+5,MONTH(E170),DAY(E170))</f>
        <v>45981</v>
      </c>
    </row>
    <row r="171" spans="1:6" s="18" customFormat="1" ht="37.5" customHeight="1" x14ac:dyDescent="0.3">
      <c r="A171" s="147"/>
      <c r="B171" s="145" t="s">
        <v>260</v>
      </c>
      <c r="C171" s="145" t="s">
        <v>261</v>
      </c>
      <c r="D171" s="27" t="s">
        <v>218</v>
      </c>
      <c r="E171" s="21">
        <v>45036</v>
      </c>
      <c r="F171" s="23">
        <f t="shared" si="43"/>
        <v>46863</v>
      </c>
    </row>
    <row r="172" spans="1:6" s="18" customFormat="1" ht="44.4" customHeight="1" x14ac:dyDescent="0.3">
      <c r="A172" s="65"/>
      <c r="B172" s="66" t="s">
        <v>262</v>
      </c>
      <c r="C172" s="66" t="s">
        <v>263</v>
      </c>
      <c r="D172" s="60" t="s">
        <v>264</v>
      </c>
      <c r="E172" s="21">
        <v>45256</v>
      </c>
      <c r="F172" s="23">
        <f t="shared" si="31"/>
        <v>47083</v>
      </c>
    </row>
    <row r="173" spans="1:6" s="18" customFormat="1" ht="37.5" customHeight="1" x14ac:dyDescent="0.3">
      <c r="A173" s="150"/>
      <c r="B173" s="153" t="s">
        <v>25</v>
      </c>
      <c r="C173" s="153" t="s">
        <v>161</v>
      </c>
      <c r="D173" s="70" t="s">
        <v>137</v>
      </c>
      <c r="E173" s="21">
        <v>44100</v>
      </c>
      <c r="F173" s="23">
        <f t="shared" si="31"/>
        <v>45926</v>
      </c>
    </row>
    <row r="174" spans="1:6" s="18" customFormat="1" ht="37.5" customHeight="1" x14ac:dyDescent="0.3">
      <c r="A174" s="151"/>
      <c r="B174" s="154"/>
      <c r="C174" s="154"/>
      <c r="D174" s="70" t="s">
        <v>48</v>
      </c>
      <c r="E174" s="21">
        <v>44135</v>
      </c>
      <c r="F174" s="23">
        <f t="shared" si="31"/>
        <v>45961</v>
      </c>
    </row>
    <row r="175" spans="1:6" s="18" customFormat="1" ht="37.5" customHeight="1" x14ac:dyDescent="0.3">
      <c r="A175" s="150"/>
      <c r="B175" s="153" t="s">
        <v>265</v>
      </c>
      <c r="C175" s="153" t="s">
        <v>266</v>
      </c>
      <c r="D175" s="70" t="s">
        <v>49</v>
      </c>
      <c r="E175" s="23">
        <v>45349</v>
      </c>
      <c r="F175" s="23">
        <f t="shared" ref="F175" si="44">DATE(YEAR(E175)+5,MONTH(E175),DAY(E175))</f>
        <v>47176</v>
      </c>
    </row>
    <row r="176" spans="1:6" s="18" customFormat="1" ht="37.5" customHeight="1" x14ac:dyDescent="0.3">
      <c r="A176" s="151"/>
      <c r="B176" s="154"/>
      <c r="C176" s="154"/>
      <c r="D176" s="70" t="s">
        <v>50</v>
      </c>
      <c r="E176" s="23">
        <v>45650</v>
      </c>
      <c r="F176" s="23">
        <f t="shared" si="31"/>
        <v>47476</v>
      </c>
    </row>
    <row r="177" spans="1:7" s="18" customFormat="1" ht="37.5" customHeight="1" x14ac:dyDescent="0.3">
      <c r="A177" s="150"/>
      <c r="B177" s="148" t="s">
        <v>26</v>
      </c>
      <c r="C177" s="148" t="s">
        <v>267</v>
      </c>
      <c r="D177" s="59" t="s">
        <v>162</v>
      </c>
      <c r="E177" s="23">
        <v>45349</v>
      </c>
      <c r="F177" s="23">
        <f t="shared" si="31"/>
        <v>47176</v>
      </c>
    </row>
    <row r="178" spans="1:7" s="18" customFormat="1" ht="37.5" customHeight="1" x14ac:dyDescent="0.3">
      <c r="A178" s="155"/>
      <c r="B178" s="152"/>
      <c r="C178" s="152"/>
      <c r="D178" s="60" t="s">
        <v>49</v>
      </c>
      <c r="E178" s="23">
        <v>44030</v>
      </c>
      <c r="F178" s="23">
        <f t="shared" si="31"/>
        <v>45856</v>
      </c>
    </row>
    <row r="179" spans="1:7" s="18" customFormat="1" ht="37.5" customHeight="1" x14ac:dyDescent="0.3">
      <c r="A179" s="151"/>
      <c r="B179" s="149"/>
      <c r="C179" s="149"/>
      <c r="D179" s="60" t="s">
        <v>52</v>
      </c>
      <c r="E179" s="23">
        <v>44191</v>
      </c>
      <c r="F179" s="23">
        <f t="shared" si="31"/>
        <v>46017</v>
      </c>
    </row>
    <row r="180" spans="1:7" s="18" customFormat="1" ht="45.75" customHeight="1" x14ac:dyDescent="0.3">
      <c r="A180" s="102"/>
      <c r="B180" s="31" t="s">
        <v>73</v>
      </c>
      <c r="C180" s="31" t="s">
        <v>163</v>
      </c>
      <c r="D180" s="80" t="s">
        <v>41</v>
      </c>
      <c r="E180" s="23">
        <v>44100</v>
      </c>
      <c r="F180" s="23">
        <f t="shared" si="31"/>
        <v>45926</v>
      </c>
      <c r="G180" s="53"/>
    </row>
    <row r="181" spans="1:7" s="18" customFormat="1" ht="45.75" customHeight="1" x14ac:dyDescent="0.3">
      <c r="A181" s="102"/>
      <c r="B181" s="31" t="s">
        <v>94</v>
      </c>
      <c r="C181" s="31" t="s">
        <v>23</v>
      </c>
      <c r="D181" s="60" t="s">
        <v>98</v>
      </c>
      <c r="E181" s="23">
        <v>45076</v>
      </c>
      <c r="F181" s="23">
        <f t="shared" si="31"/>
        <v>46903</v>
      </c>
      <c r="G181" s="53"/>
    </row>
    <row r="182" spans="1:7" s="18" customFormat="1" ht="45.75" customHeight="1" x14ac:dyDescent="0.3">
      <c r="A182" s="150"/>
      <c r="B182" s="148" t="s">
        <v>269</v>
      </c>
      <c r="C182" s="148" t="s">
        <v>268</v>
      </c>
      <c r="D182" s="70" t="s">
        <v>50</v>
      </c>
      <c r="E182" s="23">
        <v>44163</v>
      </c>
      <c r="F182" s="23">
        <f t="shared" si="31"/>
        <v>45989</v>
      </c>
      <c r="G182" s="53"/>
    </row>
    <row r="183" spans="1:7" s="18" customFormat="1" ht="45.75" customHeight="1" x14ac:dyDescent="0.3">
      <c r="A183" s="155"/>
      <c r="B183" s="152"/>
      <c r="C183" s="152"/>
      <c r="D183" s="80" t="s">
        <v>49</v>
      </c>
      <c r="E183" s="23">
        <v>45559</v>
      </c>
      <c r="F183" s="23">
        <f t="shared" si="31"/>
        <v>47385</v>
      </c>
      <c r="G183" s="53"/>
    </row>
    <row r="184" spans="1:7" s="18" customFormat="1" ht="45.75" customHeight="1" x14ac:dyDescent="0.3">
      <c r="A184" s="155"/>
      <c r="B184" s="152"/>
      <c r="C184" s="152"/>
      <c r="D184" s="80" t="s">
        <v>270</v>
      </c>
      <c r="E184" s="23">
        <v>45230</v>
      </c>
      <c r="F184" s="23">
        <f t="shared" ref="F184:F187" si="45">DATE(YEAR(E184)+5,MONTH(E184),DAY(E184))</f>
        <v>47057</v>
      </c>
      <c r="G184" s="53"/>
    </row>
    <row r="185" spans="1:7" s="18" customFormat="1" ht="45.75" customHeight="1" x14ac:dyDescent="0.3">
      <c r="A185" s="151"/>
      <c r="B185" s="149"/>
      <c r="C185" s="149"/>
      <c r="D185" s="80" t="s">
        <v>271</v>
      </c>
      <c r="E185" s="23">
        <v>44195</v>
      </c>
      <c r="F185" s="23">
        <f t="shared" si="45"/>
        <v>46021</v>
      </c>
      <c r="G185" s="53"/>
    </row>
    <row r="186" spans="1:7" s="18" customFormat="1" ht="45.75" customHeight="1" x14ac:dyDescent="0.3">
      <c r="A186" s="150"/>
      <c r="B186" s="148" t="s">
        <v>272</v>
      </c>
      <c r="C186" s="148" t="s">
        <v>273</v>
      </c>
      <c r="D186" s="80" t="s">
        <v>41</v>
      </c>
      <c r="E186" s="23">
        <v>44103</v>
      </c>
      <c r="F186" s="23">
        <f t="shared" si="45"/>
        <v>45929</v>
      </c>
      <c r="G186" s="53"/>
    </row>
    <row r="187" spans="1:7" s="18" customFormat="1" ht="45.75" customHeight="1" x14ac:dyDescent="0.3">
      <c r="A187" s="151"/>
      <c r="B187" s="149"/>
      <c r="C187" s="149"/>
      <c r="D187" s="80" t="s">
        <v>101</v>
      </c>
      <c r="E187" s="23">
        <v>45125</v>
      </c>
      <c r="F187" s="23">
        <f t="shared" si="45"/>
        <v>46952</v>
      </c>
      <c r="G187" s="53"/>
    </row>
    <row r="188" spans="1:7" s="18" customFormat="1" ht="45.75" customHeight="1" x14ac:dyDescent="0.3">
      <c r="A188" s="99"/>
      <c r="B188" s="101" t="s">
        <v>164</v>
      </c>
      <c r="C188" s="101" t="s">
        <v>143</v>
      </c>
      <c r="D188" s="80" t="s">
        <v>79</v>
      </c>
      <c r="E188" s="23">
        <v>45041</v>
      </c>
      <c r="F188" s="23">
        <f t="shared" si="31"/>
        <v>46868</v>
      </c>
      <c r="G188" s="53"/>
    </row>
    <row r="189" spans="1:7" s="18" customFormat="1" ht="45.75" customHeight="1" x14ac:dyDescent="0.3">
      <c r="A189" s="102"/>
      <c r="B189" s="31" t="s">
        <v>274</v>
      </c>
      <c r="C189" s="31" t="s">
        <v>11</v>
      </c>
      <c r="D189" s="60" t="s">
        <v>275</v>
      </c>
      <c r="E189" s="23">
        <v>44705</v>
      </c>
      <c r="F189" s="23">
        <f t="shared" si="31"/>
        <v>46531</v>
      </c>
      <c r="G189" s="53"/>
    </row>
    <row r="190" spans="1:7" s="18" customFormat="1" ht="45.75" customHeight="1" x14ac:dyDescent="0.3">
      <c r="A190" s="147"/>
      <c r="B190" s="31" t="s">
        <v>276</v>
      </c>
      <c r="C190" s="31" t="s">
        <v>277</v>
      </c>
      <c r="D190" s="80" t="s">
        <v>278</v>
      </c>
      <c r="E190" s="23">
        <v>45471</v>
      </c>
      <c r="F190" s="23">
        <f t="shared" ref="F190" si="46">DATE(YEAR(E190)+5,MONTH(E190),DAY(E190))</f>
        <v>47297</v>
      </c>
      <c r="G190" s="53"/>
    </row>
    <row r="191" spans="1:7" s="18" customFormat="1" ht="45.75" customHeight="1" x14ac:dyDescent="0.3">
      <c r="A191" s="150"/>
      <c r="B191" s="148" t="s">
        <v>279</v>
      </c>
      <c r="C191" s="148" t="s">
        <v>4</v>
      </c>
      <c r="D191" s="117" t="s">
        <v>96</v>
      </c>
      <c r="E191" s="118">
        <v>45507</v>
      </c>
      <c r="F191" s="118">
        <f t="shared" ref="F191" si="47">DATE(YEAR(E191)+5,MONTH(E191),DAY(E191))</f>
        <v>47333</v>
      </c>
      <c r="G191" s="53"/>
    </row>
    <row r="192" spans="1:7" s="18" customFormat="1" ht="45.75" customHeight="1" x14ac:dyDescent="0.3">
      <c r="A192" s="151"/>
      <c r="B192" s="149"/>
      <c r="C192" s="149"/>
      <c r="D192" s="117" t="s">
        <v>280</v>
      </c>
      <c r="E192" s="118">
        <v>44810</v>
      </c>
      <c r="F192" s="118">
        <f t="shared" ref="F192" si="48">DATE(YEAR(E192)+5,MONTH(E192),DAY(E192))</f>
        <v>46636</v>
      </c>
      <c r="G192" s="53"/>
    </row>
    <row r="193" spans="1:9" s="18" customFormat="1" ht="45.75" customHeight="1" x14ac:dyDescent="0.3">
      <c r="A193" s="147"/>
      <c r="B193" s="31" t="s">
        <v>281</v>
      </c>
      <c r="C193" s="31" t="s">
        <v>8</v>
      </c>
      <c r="D193" s="117" t="s">
        <v>140</v>
      </c>
      <c r="E193" s="118">
        <v>44925</v>
      </c>
      <c r="F193" s="118">
        <f t="shared" ref="F193:F194" si="49">DATE(YEAR(E193)+5,MONTH(E193),DAY(E193))</f>
        <v>46751</v>
      </c>
      <c r="G193" s="53"/>
    </row>
    <row r="194" spans="1:9" s="18" customFormat="1" ht="45.75" customHeight="1" x14ac:dyDescent="0.3">
      <c r="A194" s="67"/>
      <c r="B194" s="148" t="s">
        <v>282</v>
      </c>
      <c r="C194" s="148" t="s">
        <v>283</v>
      </c>
      <c r="D194" s="117" t="s">
        <v>126</v>
      </c>
      <c r="E194" s="118">
        <v>44404</v>
      </c>
      <c r="F194" s="118">
        <f t="shared" si="49"/>
        <v>46230</v>
      </c>
      <c r="G194" s="53"/>
    </row>
    <row r="195" spans="1:9" s="18" customFormat="1" ht="45.75" customHeight="1" x14ac:dyDescent="0.3">
      <c r="A195" s="67"/>
      <c r="B195" s="149"/>
      <c r="C195" s="149"/>
      <c r="D195" s="117" t="s">
        <v>284</v>
      </c>
      <c r="E195" s="118">
        <v>45098</v>
      </c>
      <c r="F195" s="118">
        <f t="shared" ref="F195" si="50">DATE(YEAR(E195)+5,MONTH(E195),DAY(E195))</f>
        <v>46925</v>
      </c>
      <c r="G195" s="53"/>
    </row>
    <row r="196" spans="1:9" s="18" customFormat="1" ht="37.5" customHeight="1" x14ac:dyDescent="0.3">
      <c r="A196" s="150"/>
      <c r="B196" s="148" t="s">
        <v>27</v>
      </c>
      <c r="C196" s="148" t="s">
        <v>165</v>
      </c>
      <c r="D196" s="28" t="s">
        <v>37</v>
      </c>
      <c r="E196" s="118">
        <v>44100</v>
      </c>
      <c r="F196" s="23">
        <f>DATE(YEAR(E201)+5,MONTH(E201),DAY(E201))</f>
        <v>45926</v>
      </c>
    </row>
    <row r="197" spans="1:9" s="18" customFormat="1" ht="37.5" customHeight="1" x14ac:dyDescent="0.3">
      <c r="A197" s="151"/>
      <c r="B197" s="149"/>
      <c r="C197" s="149"/>
      <c r="D197" s="28" t="s">
        <v>35</v>
      </c>
      <c r="E197" s="118">
        <v>44162</v>
      </c>
      <c r="F197" s="23">
        <f>DATE(YEAR(E202)+5,MONTH(E202),DAY(E202))</f>
        <v>45988</v>
      </c>
    </row>
    <row r="198" spans="1:9" s="18" customFormat="1" ht="37.5" customHeight="1" x14ac:dyDescent="0.3">
      <c r="A198" s="146"/>
      <c r="B198" s="148" t="s">
        <v>285</v>
      </c>
      <c r="C198" s="148" t="s">
        <v>18</v>
      </c>
      <c r="D198" s="28" t="s">
        <v>286</v>
      </c>
      <c r="E198" s="23">
        <v>45286</v>
      </c>
      <c r="F198" s="23">
        <f t="shared" ref="F198:F200" si="51">DATE(YEAR(E198)+5,MONTH(E198),DAY(E198))</f>
        <v>47113</v>
      </c>
    </row>
    <row r="199" spans="1:9" s="18" customFormat="1" ht="37.5" customHeight="1" x14ac:dyDescent="0.3">
      <c r="A199" s="146"/>
      <c r="B199" s="152"/>
      <c r="C199" s="152"/>
      <c r="D199" s="28" t="s">
        <v>287</v>
      </c>
      <c r="E199" s="23">
        <v>45076</v>
      </c>
      <c r="F199" s="23">
        <f t="shared" si="51"/>
        <v>46903</v>
      </c>
    </row>
    <row r="200" spans="1:9" s="18" customFormat="1" ht="37.5" customHeight="1" x14ac:dyDescent="0.3">
      <c r="A200" s="146"/>
      <c r="B200" s="149"/>
      <c r="C200" s="149"/>
      <c r="D200" s="28" t="s">
        <v>288</v>
      </c>
      <c r="E200" s="23">
        <v>45076</v>
      </c>
      <c r="F200" s="23">
        <f t="shared" si="51"/>
        <v>46903</v>
      </c>
    </row>
    <row r="201" spans="1:9" s="18" customFormat="1" ht="37.5" customHeight="1" x14ac:dyDescent="0.3">
      <c r="A201" s="98"/>
      <c r="B201" s="100" t="s">
        <v>28</v>
      </c>
      <c r="C201" s="100" t="s">
        <v>8</v>
      </c>
      <c r="D201" s="27" t="s">
        <v>37</v>
      </c>
      <c r="E201" s="23">
        <v>44100</v>
      </c>
      <c r="F201" s="23">
        <f>DATE(YEAR(E203)+5,MONTH(E203),DAY(E203))</f>
        <v>45926</v>
      </c>
    </row>
    <row r="202" spans="1:9" ht="37.5" hidden="1" customHeight="1" x14ac:dyDescent="0.3">
      <c r="A202" s="150"/>
      <c r="B202" s="153" t="s">
        <v>29</v>
      </c>
      <c r="C202" s="153" t="s">
        <v>30</v>
      </c>
      <c r="D202" s="29" t="s">
        <v>44</v>
      </c>
      <c r="E202" s="23">
        <v>44162</v>
      </c>
      <c r="F202" s="23">
        <f>DATE(YEAR(E204)+5,MONTH(E204),DAY(E204))</f>
        <v>44608</v>
      </c>
      <c r="G202" s="14" t="s">
        <v>56</v>
      </c>
      <c r="H202" s="14"/>
      <c r="I202" s="14"/>
    </row>
    <row r="203" spans="1:9" ht="37.5" hidden="1" customHeight="1" x14ac:dyDescent="0.3">
      <c r="A203" s="155"/>
      <c r="B203" s="156"/>
      <c r="C203" s="156"/>
      <c r="D203" s="29" t="s">
        <v>44</v>
      </c>
      <c r="E203" s="21">
        <v>44100</v>
      </c>
      <c r="F203" s="23">
        <f>DATE(YEAR(E205)+5,MONTH(E205),DAY(E205))</f>
        <v>44609</v>
      </c>
      <c r="G203" s="14"/>
      <c r="H203" s="14"/>
      <c r="I203" s="14"/>
    </row>
    <row r="204" spans="1:9" ht="37.5" hidden="1" customHeight="1" x14ac:dyDescent="0.3">
      <c r="A204" s="155"/>
      <c r="B204" s="156"/>
      <c r="C204" s="156"/>
      <c r="D204" s="29" t="s">
        <v>44</v>
      </c>
      <c r="E204" s="21">
        <v>42782</v>
      </c>
      <c r="F204" s="23">
        <f>DATE(YEAR(E206)+5,MONTH(E206),DAY(E206))</f>
        <v>44610</v>
      </c>
      <c r="G204" s="14"/>
      <c r="H204" s="14"/>
      <c r="I204" s="14"/>
    </row>
    <row r="205" spans="1:9" ht="37.5" hidden="1" customHeight="1" x14ac:dyDescent="0.3">
      <c r="A205" s="151"/>
      <c r="B205" s="154"/>
      <c r="C205" s="154"/>
      <c r="D205" s="29" t="s">
        <v>44</v>
      </c>
      <c r="E205" s="21">
        <v>42783</v>
      </c>
      <c r="F205" s="23">
        <f>DATE(YEAR(E207)+5,MONTH(E207),DAY(E207))</f>
        <v>47101</v>
      </c>
      <c r="G205" s="14"/>
      <c r="H205" s="14"/>
      <c r="I205" s="14"/>
    </row>
    <row r="206" spans="1:9" ht="37.5" hidden="1" customHeight="1" x14ac:dyDescent="0.3">
      <c r="A206" s="12"/>
      <c r="B206" s="31" t="s">
        <v>31</v>
      </c>
      <c r="C206" s="31" t="s">
        <v>32</v>
      </c>
      <c r="D206" s="29" t="s">
        <v>44</v>
      </c>
      <c r="E206" s="21">
        <v>42784</v>
      </c>
      <c r="F206" s="23" t="e">
        <f>DATE(YEAR(#REF!)+5,MONTH(#REF!),DAY(#REF!))</f>
        <v>#REF!</v>
      </c>
      <c r="G206" s="52" t="s">
        <v>59</v>
      </c>
      <c r="H206" s="14"/>
      <c r="I206" s="14"/>
    </row>
    <row r="207" spans="1:9" ht="36" customHeight="1" x14ac:dyDescent="0.3">
      <c r="A207" s="145"/>
      <c r="B207" s="145" t="s">
        <v>289</v>
      </c>
      <c r="C207" s="145" t="s">
        <v>24</v>
      </c>
      <c r="D207" s="29" t="s">
        <v>166</v>
      </c>
      <c r="E207" s="23">
        <v>45274</v>
      </c>
      <c r="F207" s="23">
        <f t="shared" ref="F207" si="52">DATE(YEAR(E207)+5,MONTH(E207),DAY(E207))</f>
        <v>47101</v>
      </c>
      <c r="G207" s="45"/>
      <c r="H207" s="14"/>
      <c r="I207" s="14"/>
    </row>
    <row r="208" spans="1:9" s="18" customFormat="1" ht="37.5" customHeight="1" x14ac:dyDescent="0.3">
      <c r="A208" s="14"/>
      <c r="B208" s="14"/>
      <c r="C208" s="14"/>
      <c r="D208" s="16"/>
      <c r="E208" s="21"/>
      <c r="F208" s="17"/>
    </row>
    <row r="209" spans="1:6" s="18" customFormat="1" ht="37.5" customHeight="1" x14ac:dyDescent="0.3">
      <c r="A209" s="14"/>
      <c r="B209" s="14"/>
      <c r="C209" s="14"/>
      <c r="D209" s="16"/>
      <c r="E209" s="16"/>
      <c r="F209" s="17"/>
    </row>
    <row r="210" spans="1:6" s="18" customFormat="1" ht="37.5" customHeight="1" x14ac:dyDescent="0.3">
      <c r="A210" s="14"/>
      <c r="B210" s="14"/>
      <c r="C210" s="14"/>
      <c r="D210" s="16"/>
      <c r="E210" s="16"/>
      <c r="F210" s="17"/>
    </row>
  </sheetData>
  <mergeCells count="133">
    <mergeCell ref="C202:C205"/>
    <mergeCell ref="C196:C197"/>
    <mergeCell ref="B177:B179"/>
    <mergeCell ref="C177:C179"/>
    <mergeCell ref="A177:A179"/>
    <mergeCell ref="A196:A197"/>
    <mergeCell ref="B196:B197"/>
    <mergeCell ref="A202:A205"/>
    <mergeCell ref="B202:B205"/>
    <mergeCell ref="A78:A79"/>
    <mergeCell ref="B78:B79"/>
    <mergeCell ref="A63:A64"/>
    <mergeCell ref="B63:B64"/>
    <mergeCell ref="C63:C64"/>
    <mergeCell ref="A129:A130"/>
    <mergeCell ref="A67:A69"/>
    <mergeCell ref="A148:A149"/>
    <mergeCell ref="B151:B152"/>
    <mergeCell ref="C151:C152"/>
    <mergeCell ref="A151:A152"/>
    <mergeCell ref="C144:C145"/>
    <mergeCell ref="B144:B145"/>
    <mergeCell ref="A139:A142"/>
    <mergeCell ref="B139:B142"/>
    <mergeCell ref="C139:C142"/>
    <mergeCell ref="A91:A92"/>
    <mergeCell ref="A132:A133"/>
    <mergeCell ref="B132:B133"/>
    <mergeCell ref="C132:C133"/>
    <mergeCell ref="B129:B130"/>
    <mergeCell ref="C129:C130"/>
    <mergeCell ref="B134:B136"/>
    <mergeCell ref="C134:C136"/>
    <mergeCell ref="C173:C174"/>
    <mergeCell ref="A173:A174"/>
    <mergeCell ref="B173:B174"/>
    <mergeCell ref="A144:A145"/>
    <mergeCell ref="A162:A163"/>
    <mergeCell ref="B162:B163"/>
    <mergeCell ref="C162:C163"/>
    <mergeCell ref="B166:B167"/>
    <mergeCell ref="A166:A167"/>
    <mergeCell ref="C166:C167"/>
    <mergeCell ref="B153:B154"/>
    <mergeCell ref="C153:C154"/>
    <mergeCell ref="A153:A154"/>
    <mergeCell ref="C157:C158"/>
    <mergeCell ref="B157:B158"/>
    <mergeCell ref="B148:B149"/>
    <mergeCell ref="C148:C149"/>
    <mergeCell ref="B160:B161"/>
    <mergeCell ref="C155:C156"/>
    <mergeCell ref="E3:E5"/>
    <mergeCell ref="F3:F5"/>
    <mergeCell ref="A17:A18"/>
    <mergeCell ref="B17:B18"/>
    <mergeCell ref="C17:C18"/>
    <mergeCell ref="B10:B11"/>
    <mergeCell ref="C10:C11"/>
    <mergeCell ref="A10:A11"/>
    <mergeCell ref="A24:A27"/>
    <mergeCell ref="B24:B27"/>
    <mergeCell ref="C24:C27"/>
    <mergeCell ref="A20:A21"/>
    <mergeCell ref="B20:B21"/>
    <mergeCell ref="C20:C21"/>
    <mergeCell ref="D3:D5"/>
    <mergeCell ref="B7:B8"/>
    <mergeCell ref="A7:A8"/>
    <mergeCell ref="A30:A31"/>
    <mergeCell ref="B30:B31"/>
    <mergeCell ref="C30:C31"/>
    <mergeCell ref="A44:A48"/>
    <mergeCell ref="B37:B38"/>
    <mergeCell ref="A37:A38"/>
    <mergeCell ref="C37:C38"/>
    <mergeCell ref="A57:A61"/>
    <mergeCell ref="C57:C61"/>
    <mergeCell ref="C52:C54"/>
    <mergeCell ref="B33:B35"/>
    <mergeCell ref="A33:A35"/>
    <mergeCell ref="A52:A54"/>
    <mergeCell ref="B52:B54"/>
    <mergeCell ref="C44:C48"/>
    <mergeCell ref="B67:B69"/>
    <mergeCell ref="C67:C69"/>
    <mergeCell ref="B70:B71"/>
    <mergeCell ref="A70:A71"/>
    <mergeCell ref="C70:C71"/>
    <mergeCell ref="B126:B127"/>
    <mergeCell ref="C126:C127"/>
    <mergeCell ref="A126:A127"/>
    <mergeCell ref="B96:B97"/>
    <mergeCell ref="C96:C97"/>
    <mergeCell ref="B85:B88"/>
    <mergeCell ref="C85:C88"/>
    <mergeCell ref="A85:A88"/>
    <mergeCell ref="A122:A124"/>
    <mergeCell ref="B122:B124"/>
    <mergeCell ref="C122:C124"/>
    <mergeCell ref="C115:C117"/>
    <mergeCell ref="A115:A117"/>
    <mergeCell ref="B115:B117"/>
    <mergeCell ref="B73:B75"/>
    <mergeCell ref="A73:A75"/>
    <mergeCell ref="C73:C75"/>
    <mergeCell ref="B91:B92"/>
    <mergeCell ref="C91:C92"/>
    <mergeCell ref="B107:B108"/>
    <mergeCell ref="C107:C108"/>
    <mergeCell ref="A107:A108"/>
    <mergeCell ref="B112:B114"/>
    <mergeCell ref="A112:A114"/>
    <mergeCell ref="C112:C114"/>
    <mergeCell ref="C101:C104"/>
    <mergeCell ref="B101:B104"/>
    <mergeCell ref="A101:A104"/>
    <mergeCell ref="B191:B192"/>
    <mergeCell ref="C191:C192"/>
    <mergeCell ref="A191:A192"/>
    <mergeCell ref="B194:B195"/>
    <mergeCell ref="C194:C195"/>
    <mergeCell ref="B198:B200"/>
    <mergeCell ref="C198:C200"/>
    <mergeCell ref="B175:B176"/>
    <mergeCell ref="C175:C176"/>
    <mergeCell ref="A175:A176"/>
    <mergeCell ref="B182:B185"/>
    <mergeCell ref="C182:C185"/>
    <mergeCell ref="A182:A185"/>
    <mergeCell ref="B186:B187"/>
    <mergeCell ref="C186:C187"/>
    <mergeCell ref="A186:A187"/>
  </mergeCells>
  <conditionalFormatting sqref="F7:F8">
    <cfRule type="cellIs" dxfId="1" priority="3" stopIfTrue="1" operator="equal">
      <formula>0</formula>
    </cfRule>
    <cfRule type="cellIs" dxfId="0" priority="4" stopIfTrue="1" operator="lessThan">
      <formula>6</formula>
    </cfRule>
  </conditionalFormatting>
  <pageMargins left="0" right="0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НИЦ Эко-безопасность-2025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Ledinskayany</dc:creator>
  <cp:lastModifiedBy>Анна</cp:lastModifiedBy>
  <cp:lastPrinted>2020-04-02T08:33:31Z</cp:lastPrinted>
  <dcterms:created xsi:type="dcterms:W3CDTF">2016-03-16T12:09:28Z</dcterms:created>
  <dcterms:modified xsi:type="dcterms:W3CDTF">2025-06-04T14:47:51Z</dcterms:modified>
</cp:coreProperties>
</file>